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<sst xmlns="http://schemas.openxmlformats.org/spreadsheetml/2006/main" count="44" uniqueCount="37">
  <si>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Óra</t>
  </si>
  <si>
    <t>Oktatók:</t>
  </si>
  <si>
    <t>Dr. Simon Sándor</t>
  </si>
  <si>
    <t>Ha péntek délelőtt 6 óra van, a délután kezdődő órák 13:30-kor kezdődnek!</t>
  </si>
  <si>
    <t>Ferenczné Szarvas Anikó</t>
  </si>
  <si>
    <t>Az órarend változhat, a változásokat figyelje a http://gk.szie.hu weboldalon!</t>
  </si>
  <si>
    <t>Szociálpszichológia</t>
  </si>
  <si>
    <t>Környezetmenedzsment</t>
  </si>
  <si>
    <t xml:space="preserve">Műszaki menedzser levelező IV. </t>
  </si>
  <si>
    <t>Szociálpszichológia                   5 óra                             235</t>
  </si>
  <si>
    <t>Környezetmenedzsment       6 óra     67</t>
  </si>
  <si>
    <t>Alkalmazott operációkutatás</t>
  </si>
  <si>
    <t>Dr. Szakács Attila</t>
  </si>
  <si>
    <t xml:space="preserve">Humánmenedzsment  </t>
  </si>
  <si>
    <t>Dr. Leszkó Róbert</t>
  </si>
  <si>
    <t>Statisztika III.</t>
  </si>
  <si>
    <t>Krajcsóné Kraszkó Ilona</t>
  </si>
  <si>
    <t>Nemzetközi fuvarozási ügyletek</t>
  </si>
  <si>
    <t>Controlling       2        6 óra     67</t>
  </si>
  <si>
    <t>Controlling 2</t>
  </si>
  <si>
    <t>Baleset elemzés                 7 óra  70</t>
  </si>
  <si>
    <t>Baleset elemzés   5óra   69</t>
  </si>
  <si>
    <t>Alkalmazott operációkutatás      6 óra  128</t>
  </si>
  <si>
    <t>Alkalmazott operációkutatás                                      5 óra  128</t>
  </si>
  <si>
    <t>Baleset elemzés</t>
  </si>
  <si>
    <t>Statisztika III.             6   óra                     221</t>
  </si>
  <si>
    <t>Statisztika III.            5  óra                         221</t>
  </si>
  <si>
    <t>Humánmenedzsment                                         6 óra                           221</t>
  </si>
  <si>
    <t>Statisztika III.                 5  óra                         221</t>
  </si>
  <si>
    <t xml:space="preserve">Alkalmazott operációkutatás      5 óra                            223               </t>
  </si>
  <si>
    <t>Nemzetközi fuvarozási ügyletek    6 óra                                221</t>
  </si>
  <si>
    <t>Környezet-menedzsment                  6 óra                         69</t>
  </si>
  <si>
    <t>Controlling    2             6 óra                               67</t>
  </si>
  <si>
    <t>Humánmenedzsment                                         6 óra                   128</t>
  </si>
  <si>
    <t>Nemzetközi fuvarozási ügyletek     6 óra                         128</t>
  </si>
  <si>
    <t>Nemzetközi fuvarozási ügyletek                    6 óra                      128</t>
  </si>
  <si>
    <r>
      <t xml:space="preserve">Statisztika  </t>
    </r>
    <r>
      <rPr>
        <b/>
        <sz val="10"/>
        <rFont val="Arial"/>
        <family val="2"/>
      </rPr>
      <t>ZH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</si>
</sst>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mmmm\ d\.;@"/>
    <numFmt numFmtId="165" formatCode="mmm/yyyy"/>
    <numFmt numFmtId="166" formatCode="[$-40E]yyyy\.\ mmmm\ d\.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0" fillId="0" borderId="1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49" applyBorder="1" applyAlignment="1" applyProtection="1">
      <alignment vertical="center" wrapText="1"/>
      <protection/>
    </xf>
    <xf numFmtId="0" fontId="4" fillId="0" borderId="0" xfId="49" applyBorder="1" applyAlignment="1" applyProtection="1">
      <alignment horizontal="center" vertical="center" wrapText="1"/>
      <protection/>
    </xf>
    <xf numFmtId="164" fontId="0" fillId="0" borderId="0" xfId="0" applyNumberFormat="1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164" fontId="6" fillId="33" borderId="0" xfId="0" applyNumberFormat="1" applyFont="1" applyFill="1" applyBorder="1" applyAlignment="1">
      <alignment vertical="center" wrapText="1"/>
    </xf>
    <xf numFmtId="164" fontId="0" fillId="34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164" fontId="6" fillId="35" borderId="16" xfId="0" applyNumberFormat="1" applyFont="1" applyFill="1" applyBorder="1" applyAlignment="1">
      <alignment horizontal="center" vertical="center" wrapText="1"/>
    </xf>
    <xf numFmtId="164" fontId="6" fillId="35" borderId="12" xfId="0" applyNumberFormat="1" applyFont="1" applyFill="1" applyBorder="1" applyAlignment="1">
      <alignment horizontal="center" vertical="center" wrapText="1"/>
    </xf>
    <xf numFmtId="164" fontId="6" fillId="35" borderId="13" xfId="0" applyNumberFormat="1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0" fillId="38" borderId="11" xfId="0" applyFont="1" applyFill="1" applyBorder="1" applyAlignment="1">
      <alignment horizontal="left" vertical="center" wrapText="1"/>
    </xf>
    <xf numFmtId="0" fontId="0" fillId="38" borderId="17" xfId="0" applyFont="1" applyFill="1" applyBorder="1" applyAlignment="1">
      <alignment horizontal="left" vertical="center" wrapText="1"/>
    </xf>
    <xf numFmtId="164" fontId="0" fillId="39" borderId="11" xfId="0" applyNumberFormat="1" applyFont="1" applyFill="1" applyBorder="1" applyAlignment="1">
      <alignment horizontal="left" vertical="center" wrapText="1"/>
    </xf>
    <xf numFmtId="164" fontId="0" fillId="39" borderId="17" xfId="0" applyNumberFormat="1" applyFont="1" applyFill="1" applyBorder="1" applyAlignment="1">
      <alignment horizontal="left" vertical="center" wrapText="1"/>
    </xf>
    <xf numFmtId="0" fontId="0" fillId="37" borderId="11" xfId="0" applyFont="1" applyFill="1" applyBorder="1" applyAlignment="1">
      <alignment horizontal="left" vertical="center" wrapText="1"/>
    </xf>
    <xf numFmtId="0" fontId="0" fillId="37" borderId="17" xfId="0" applyFont="1" applyFill="1" applyBorder="1" applyAlignment="1">
      <alignment horizontal="left" vertical="center" wrapText="1"/>
    </xf>
    <xf numFmtId="0" fontId="0" fillId="40" borderId="11" xfId="0" applyFont="1" applyFill="1" applyBorder="1" applyAlignment="1">
      <alignment horizontal="left" vertical="center" wrapText="1"/>
    </xf>
    <xf numFmtId="0" fontId="0" fillId="40" borderId="17" xfId="0" applyFont="1" applyFill="1" applyBorder="1" applyAlignment="1">
      <alignment horizontal="left" vertical="center" wrapText="1"/>
    </xf>
    <xf numFmtId="0" fontId="0" fillId="37" borderId="12" xfId="0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21" borderId="11" xfId="0" applyFont="1" applyFill="1" applyBorder="1" applyAlignment="1">
      <alignment horizontal="left" vertical="center" wrapText="1"/>
    </xf>
    <xf numFmtId="0" fontId="0" fillId="21" borderId="17" xfId="0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left" vertical="center" wrapText="1"/>
    </xf>
    <xf numFmtId="0" fontId="0" fillId="35" borderId="17" xfId="0" applyFont="1" applyFill="1" applyBorder="1" applyAlignment="1">
      <alignment horizontal="left" vertical="center" wrapText="1"/>
    </xf>
    <xf numFmtId="0" fontId="0" fillId="41" borderId="11" xfId="0" applyFont="1" applyFill="1" applyBorder="1" applyAlignment="1">
      <alignment horizontal="left" vertical="center" wrapText="1"/>
    </xf>
    <xf numFmtId="0" fontId="0" fillId="41" borderId="17" xfId="0" applyFont="1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left" vertical="center" wrapText="1"/>
    </xf>
    <xf numFmtId="0" fontId="0" fillId="36" borderId="17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2" fillId="39" borderId="16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0" fillId="40" borderId="16" xfId="0" applyFont="1" applyFill="1" applyBorder="1" applyAlignment="1">
      <alignment horizontal="center" vertical="center" wrapText="1"/>
    </xf>
    <xf numFmtId="0" fontId="0" fillId="40" borderId="12" xfId="0" applyFont="1" applyFill="1" applyBorder="1" applyAlignment="1">
      <alignment horizontal="center" vertical="center" wrapText="1"/>
    </xf>
    <xf numFmtId="0" fontId="0" fillId="40" borderId="13" xfId="0" applyFont="1" applyFill="1" applyBorder="1" applyAlignment="1">
      <alignment horizontal="center" vertical="center" wrapText="1"/>
    </xf>
    <xf numFmtId="0" fontId="0" fillId="21" borderId="16" xfId="0" applyFont="1" applyFill="1" applyBorder="1" applyAlignment="1">
      <alignment horizontal="center" vertical="center" wrapText="1"/>
    </xf>
    <xf numFmtId="0" fontId="0" fillId="21" borderId="12" xfId="0" applyFont="1" applyFill="1" applyBorder="1" applyAlignment="1">
      <alignment horizontal="center" vertical="center" wrapText="1"/>
    </xf>
    <xf numFmtId="0" fontId="0" fillId="21" borderId="13" xfId="0" applyFont="1" applyFill="1" applyBorder="1" applyAlignment="1">
      <alignment horizontal="center" vertical="center" wrapText="1"/>
    </xf>
    <xf numFmtId="0" fontId="0" fillId="41" borderId="16" xfId="0" applyFont="1" applyFill="1" applyBorder="1" applyAlignment="1">
      <alignment horizontal="center" vertical="center" wrapText="1"/>
    </xf>
    <xf numFmtId="0" fontId="0" fillId="41" borderId="12" xfId="0" applyFont="1" applyFill="1" applyBorder="1" applyAlignment="1">
      <alignment horizontal="center" vertical="center" wrapText="1"/>
    </xf>
    <xf numFmtId="0" fontId="0" fillId="41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41" borderId="11" xfId="0" applyFont="1" applyFill="1" applyBorder="1" applyAlignment="1">
      <alignment horizontal="left" vertical="center"/>
    </xf>
    <xf numFmtId="0" fontId="0" fillId="41" borderId="17" xfId="0" applyFont="1" applyFill="1" applyBorder="1" applyAlignment="1">
      <alignment horizontal="left" vertical="center"/>
    </xf>
    <xf numFmtId="0" fontId="0" fillId="21" borderId="11" xfId="0" applyFont="1" applyFill="1" applyBorder="1" applyAlignment="1">
      <alignment horizontal="left" vertical="center"/>
    </xf>
    <xf numFmtId="0" fontId="0" fillId="21" borderId="17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/>
    </xf>
    <xf numFmtId="0" fontId="0" fillId="36" borderId="17" xfId="0" applyFont="1" applyFill="1" applyBorder="1" applyAlignment="1">
      <alignment horizontal="left" vertical="center"/>
    </xf>
    <xf numFmtId="0" fontId="0" fillId="40" borderId="11" xfId="0" applyFont="1" applyFill="1" applyBorder="1" applyAlignment="1">
      <alignment horizontal="left" vertical="center"/>
    </xf>
    <xf numFmtId="0" fontId="0" fillId="40" borderId="17" xfId="0" applyFont="1" applyFill="1" applyBorder="1" applyAlignment="1">
      <alignment horizontal="left" vertical="center"/>
    </xf>
    <xf numFmtId="0" fontId="2" fillId="21" borderId="10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 wrapText="1"/>
    </xf>
    <xf numFmtId="0" fontId="6" fillId="38" borderId="16" xfId="0" applyFont="1" applyFill="1" applyBorder="1" applyAlignment="1">
      <alignment horizontal="center" vertical="center" wrapText="1"/>
    </xf>
    <xf numFmtId="0" fontId="6" fillId="38" borderId="12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0" fillId="42" borderId="16" xfId="0" applyFont="1" applyFill="1" applyBorder="1" applyAlignment="1">
      <alignment horizontal="center" vertical="center" wrapText="1"/>
    </xf>
    <xf numFmtId="0" fontId="0" fillId="42" borderId="12" xfId="0" applyFont="1" applyFill="1" applyBorder="1" applyAlignment="1">
      <alignment horizontal="center" vertical="center" wrapText="1"/>
    </xf>
    <xf numFmtId="0" fontId="0" fillId="42" borderId="13" xfId="0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center" vertical="center" wrapText="1"/>
    </xf>
    <xf numFmtId="164" fontId="0" fillId="34" borderId="16" xfId="0" applyNumberFormat="1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vertical="center" wrapText="1"/>
    </xf>
    <xf numFmtId="0" fontId="0" fillId="38" borderId="12" xfId="0" applyFont="1" applyFill="1" applyBorder="1" applyAlignment="1">
      <alignment horizontal="center" vertical="center" wrapText="1"/>
    </xf>
    <xf numFmtId="0" fontId="0" fillId="38" borderId="13" xfId="0" applyFont="1" applyFill="1" applyBorder="1" applyAlignment="1">
      <alignment horizontal="center" vertical="center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N55"/>
  <sheetViews>
    <sheetView tabSelected="1" zoomScalePageLayoutView="0" workbookViewId="0" topLeftCell="A16">
      <selection activeCell="I36" sqref="I36"/>
    </sheetView>
  </sheetViews>
  <sheetFormatPr defaultColWidth="9.140625" defaultRowHeight="12.75"/>
  <cols>
    <col min="1" max="1" width="7.57421875" style="2" customWidth="1"/>
    <col min="2" max="2" width="19.57421875" style="2" customWidth="1"/>
    <col min="3" max="4" width="17.57421875" style="2" customWidth="1"/>
    <col min="5" max="5" width="2.140625" style="2" customWidth="1"/>
    <col min="6" max="6" width="7.57421875" style="2" customWidth="1"/>
    <col min="7" max="9" width="17.57421875" style="2" customWidth="1"/>
    <col min="10" max="16384" width="9.140625" style="2" customWidth="1"/>
  </cols>
  <sheetData>
    <row r="1" spans="1:9" ht="41.25" customHeight="1">
      <c r="A1" s="52" t="s">
        <v>8</v>
      </c>
      <c r="B1" s="52"/>
      <c r="C1" s="52"/>
      <c r="D1" s="52"/>
      <c r="E1" s="52"/>
      <c r="F1" s="52"/>
      <c r="G1" s="52"/>
      <c r="H1" s="52"/>
      <c r="I1" s="52"/>
    </row>
    <row r="2" spans="1:9" ht="12.75" customHeight="1">
      <c r="A2" s="1" t="s">
        <v>0</v>
      </c>
      <c r="B2" s="19">
        <v>42998</v>
      </c>
      <c r="C2" s="19">
        <v>42999</v>
      </c>
      <c r="D2" s="19">
        <v>43000</v>
      </c>
      <c r="E2" s="6"/>
      <c r="F2" s="5" t="s">
        <v>0</v>
      </c>
      <c r="G2" s="19">
        <v>43012</v>
      </c>
      <c r="H2" s="19">
        <v>43013</v>
      </c>
      <c r="I2" s="19">
        <v>43014</v>
      </c>
    </row>
    <row r="3" spans="1:9" ht="12.75" customHeight="1">
      <c r="A3" s="1" t="str">
        <f>"8 - "&amp;"9"</f>
        <v>8 - 9</v>
      </c>
      <c r="B3" s="17"/>
      <c r="C3" s="35" t="s">
        <v>9</v>
      </c>
      <c r="D3" s="33" t="s">
        <v>10</v>
      </c>
      <c r="E3" s="6"/>
      <c r="F3" s="5" t="str">
        <f>"8 - "&amp;"9"</f>
        <v>8 - 9</v>
      </c>
      <c r="G3" s="7"/>
      <c r="H3" s="64" t="s">
        <v>23</v>
      </c>
      <c r="I3" s="70" t="s">
        <v>20</v>
      </c>
    </row>
    <row r="4" spans="1:9" ht="12.75">
      <c r="A4" s="1" t="str">
        <f>"9 - "&amp;"10"</f>
        <v>9 - 10</v>
      </c>
      <c r="B4" s="15"/>
      <c r="C4" s="36"/>
      <c r="D4" s="34"/>
      <c r="E4" s="6"/>
      <c r="F4" s="5" t="str">
        <f>"9 - "&amp;"10"</f>
        <v>9 - 10</v>
      </c>
      <c r="G4" s="7"/>
      <c r="H4" s="65"/>
      <c r="I4" s="71"/>
    </row>
    <row r="5" spans="1:9" ht="12.75" customHeight="1">
      <c r="A5" s="1" t="str">
        <f>"10 - "&amp;"11"</f>
        <v>10 - 11</v>
      </c>
      <c r="B5" s="15"/>
      <c r="C5" s="36"/>
      <c r="D5" s="34"/>
      <c r="E5" s="6"/>
      <c r="F5" s="5" t="str">
        <f>"10 - "&amp;"11"</f>
        <v>10 - 11</v>
      </c>
      <c r="G5" s="7"/>
      <c r="H5" s="65"/>
      <c r="I5" s="71"/>
    </row>
    <row r="6" spans="1:9" ht="12.75">
      <c r="A6" s="1" t="str">
        <f>"11 - "&amp;"12"</f>
        <v>11 - 12</v>
      </c>
      <c r="B6" s="15"/>
      <c r="C6" s="36"/>
      <c r="D6" s="34"/>
      <c r="E6" s="6"/>
      <c r="F6" s="5" t="str">
        <f>"11 - "&amp;"12"</f>
        <v>11 - 12</v>
      </c>
      <c r="G6" s="7"/>
      <c r="H6" s="65"/>
      <c r="I6" s="71"/>
    </row>
    <row r="7" spans="1:9" ht="12.75" customHeight="1">
      <c r="A7" s="1" t="str">
        <f>"12 - "&amp;"13"</f>
        <v>12 - 13</v>
      </c>
      <c r="C7" s="36"/>
      <c r="D7" s="34"/>
      <c r="E7" s="6"/>
      <c r="F7" s="5" t="str">
        <f>"12 - "&amp;"13"</f>
        <v>12 - 13</v>
      </c>
      <c r="H7" s="66"/>
      <c r="I7" s="71"/>
    </row>
    <row r="8" spans="1:9" ht="12.75" customHeight="1">
      <c r="A8" s="1" t="str">
        <f>"13 - "&amp;"14"</f>
        <v>13 - 14</v>
      </c>
      <c r="B8" s="30" t="s">
        <v>9</v>
      </c>
      <c r="C8" s="37"/>
      <c r="D8" s="34"/>
      <c r="E8" s="6"/>
      <c r="F8" s="5" t="str">
        <f>"13 - "&amp;"14"</f>
        <v>13 - 14</v>
      </c>
      <c r="G8" s="67" t="s">
        <v>22</v>
      </c>
      <c r="H8" s="27"/>
      <c r="I8" s="71"/>
    </row>
    <row r="9" spans="1:9" ht="12.75" customHeight="1">
      <c r="A9" s="1" t="str">
        <f>"14 - "&amp;"15"</f>
        <v>14 - 15</v>
      </c>
      <c r="B9" s="31"/>
      <c r="C9" s="73" t="s">
        <v>18</v>
      </c>
      <c r="D9" s="26"/>
      <c r="E9" s="6"/>
      <c r="F9" s="5" t="str">
        <f>"14 - "&amp;"15"</f>
        <v>14 - 15</v>
      </c>
      <c r="G9" s="68"/>
      <c r="H9" s="85" t="s">
        <v>21</v>
      </c>
      <c r="I9" s="72"/>
    </row>
    <row r="10" spans="1:9" ht="12.75" customHeight="1">
      <c r="A10" s="1" t="str">
        <f>"15 - "&amp;"16"</f>
        <v>15 - 16</v>
      </c>
      <c r="B10" s="31"/>
      <c r="C10" s="74"/>
      <c r="D10" s="12"/>
      <c r="E10" s="6"/>
      <c r="F10" s="5" t="str">
        <f>"15 - "&amp;"16"</f>
        <v>15 - 16</v>
      </c>
      <c r="G10" s="68"/>
      <c r="H10" s="85"/>
      <c r="I10" s="7"/>
    </row>
    <row r="11" spans="1:9" ht="12.75">
      <c r="A11" s="1" t="str">
        <f>"16 - "&amp;"17"</f>
        <v>16 - 17</v>
      </c>
      <c r="B11" s="31"/>
      <c r="C11" s="74"/>
      <c r="D11" s="7"/>
      <c r="E11" s="6"/>
      <c r="F11" s="5" t="str">
        <f>"16 - "&amp;"17"</f>
        <v>16 - 17</v>
      </c>
      <c r="G11" s="68"/>
      <c r="H11" s="85"/>
      <c r="I11" s="7"/>
    </row>
    <row r="12" spans="1:9" ht="12.75">
      <c r="A12" s="1" t="str">
        <f>"17 - "&amp;"18"</f>
        <v>17 - 18</v>
      </c>
      <c r="B12" s="32"/>
      <c r="C12" s="74"/>
      <c r="D12" s="7"/>
      <c r="E12" s="6"/>
      <c r="F12" s="5" t="str">
        <f>"17 - "&amp;"18"</f>
        <v>17 - 18</v>
      </c>
      <c r="G12" s="68"/>
      <c r="H12" s="85"/>
      <c r="I12" s="7"/>
    </row>
    <row r="13" spans="1:9" ht="12.75">
      <c r="A13" s="1" t="str">
        <f>"18 - "&amp;"19"</f>
        <v>18 - 19</v>
      </c>
      <c r="B13" s="1"/>
      <c r="C13" s="75"/>
      <c r="D13" s="7"/>
      <c r="E13" s="6"/>
      <c r="F13" s="5" t="str">
        <f>"18 - "&amp;"19"</f>
        <v>18 - 19</v>
      </c>
      <c r="G13" s="69"/>
      <c r="H13" s="85"/>
      <c r="I13" s="7"/>
    </row>
    <row r="14" spans="2:9" ht="12.75">
      <c r="B14" s="6"/>
      <c r="C14" s="20"/>
      <c r="D14" s="6"/>
      <c r="E14" s="6"/>
      <c r="F14" s="6"/>
      <c r="G14" s="6"/>
      <c r="H14" s="14"/>
      <c r="I14" s="6"/>
    </row>
    <row r="15" spans="2:9" ht="12.75">
      <c r="B15" s="6"/>
      <c r="C15" s="21"/>
      <c r="D15" s="6"/>
      <c r="E15" s="6"/>
      <c r="F15" s="6"/>
      <c r="G15" s="6"/>
      <c r="H15" s="8"/>
      <c r="I15" s="6"/>
    </row>
    <row r="16" spans="1:13" ht="12.75">
      <c r="A16" s="16" t="s">
        <v>0</v>
      </c>
      <c r="B16" s="19">
        <v>43019</v>
      </c>
      <c r="C16" s="19">
        <v>43020</v>
      </c>
      <c r="D16" s="19">
        <v>43021</v>
      </c>
      <c r="E16" s="6"/>
      <c r="F16" s="5" t="s">
        <v>0</v>
      </c>
      <c r="G16" s="19">
        <v>43061</v>
      </c>
      <c r="H16" s="19">
        <v>43062</v>
      </c>
      <c r="I16" s="19">
        <v>43063</v>
      </c>
      <c r="M16" s="29"/>
    </row>
    <row r="17" spans="1:9" ht="12.75" customHeight="1">
      <c r="A17" s="16" t="str">
        <f>"8 - "&amp;"9"</f>
        <v>8 - 9</v>
      </c>
      <c r="B17" s="7"/>
      <c r="C17" s="38" t="s">
        <v>26</v>
      </c>
      <c r="D17" s="51"/>
      <c r="E17" s="6"/>
      <c r="F17" s="5" t="str">
        <f>"8 - "&amp;"9"</f>
        <v>8 - 9</v>
      </c>
      <c r="G17" s="7"/>
      <c r="H17" s="93" t="s">
        <v>29</v>
      </c>
      <c r="I17" s="33" t="s">
        <v>31</v>
      </c>
    </row>
    <row r="18" spans="1:9" ht="12.75">
      <c r="A18" s="16" t="str">
        <f>"9 - "&amp;"10"</f>
        <v>9 - 10</v>
      </c>
      <c r="B18" s="7"/>
      <c r="C18" s="49"/>
      <c r="D18" s="51"/>
      <c r="E18" s="6"/>
      <c r="F18" s="5" t="str">
        <f>"9 - "&amp;"10"</f>
        <v>9 - 10</v>
      </c>
      <c r="G18" s="7"/>
      <c r="H18" s="94"/>
      <c r="I18" s="34"/>
    </row>
    <row r="19" spans="1:9" ht="12.75" customHeight="1">
      <c r="A19" s="16" t="str">
        <f>"10 - "&amp;"11"</f>
        <v>10 - 11</v>
      </c>
      <c r="B19" s="7"/>
      <c r="C19" s="49"/>
      <c r="D19" s="51"/>
      <c r="E19" s="6"/>
      <c r="F19" s="5" t="str">
        <f>"10 - "&amp;"11"</f>
        <v>10 - 11</v>
      </c>
      <c r="G19" s="7"/>
      <c r="H19" s="94"/>
      <c r="I19" s="34"/>
    </row>
    <row r="20" spans="1:9" ht="12.75">
      <c r="A20" s="16" t="str">
        <f>"11 - "&amp;"12"</f>
        <v>11 - 12</v>
      </c>
      <c r="B20" s="7"/>
      <c r="C20" s="49"/>
      <c r="D20" s="51"/>
      <c r="E20" s="6"/>
      <c r="F20" s="5" t="str">
        <f>"11 - "&amp;"12"</f>
        <v>11 - 12</v>
      </c>
      <c r="G20" s="7"/>
      <c r="H20" s="94"/>
      <c r="I20" s="34"/>
    </row>
    <row r="21" spans="1:9" ht="12.75" customHeight="1">
      <c r="A21" s="16" t="str">
        <f>"12 - "&amp;"13"</f>
        <v>12 - 13</v>
      </c>
      <c r="B21" s="38" t="s">
        <v>25</v>
      </c>
      <c r="C21" s="50"/>
      <c r="D21" s="51"/>
      <c r="E21" s="6"/>
      <c r="F21" s="5" t="str">
        <f>"12 - "&amp;"13"</f>
        <v>12 - 13</v>
      </c>
      <c r="G21" s="7"/>
      <c r="H21" s="95"/>
      <c r="I21" s="34"/>
    </row>
    <row r="22" spans="1:9" ht="12.75" customHeight="1">
      <c r="A22" s="16" t="str">
        <f>"13 - "&amp;"14"</f>
        <v>13 - 14</v>
      </c>
      <c r="B22" s="39"/>
      <c r="C22" s="64" t="s">
        <v>27</v>
      </c>
      <c r="D22" s="51"/>
      <c r="E22" s="6"/>
      <c r="F22" s="5" t="str">
        <f>"13 - "&amp;"14"</f>
        <v>13 - 14</v>
      </c>
      <c r="G22" s="90" t="s">
        <v>28</v>
      </c>
      <c r="H22" s="87" t="s">
        <v>30</v>
      </c>
      <c r="I22" s="86"/>
    </row>
    <row r="23" spans="1:9" ht="12.75" customHeight="1">
      <c r="A23" s="16" t="str">
        <f>"14 - "&amp;"15"</f>
        <v>14 - 15</v>
      </c>
      <c r="B23" s="39"/>
      <c r="C23" s="65"/>
      <c r="D23" s="7"/>
      <c r="E23" s="6"/>
      <c r="F23" s="5" t="str">
        <f>"14 - "&amp;"15"</f>
        <v>14 - 15</v>
      </c>
      <c r="G23" s="91"/>
      <c r="H23" s="88"/>
      <c r="I23" s="24"/>
    </row>
    <row r="24" spans="1:9" ht="12.75">
      <c r="A24" s="16" t="str">
        <f>"15 - "&amp;"16"</f>
        <v>15 - 16</v>
      </c>
      <c r="B24" s="39"/>
      <c r="C24" s="65"/>
      <c r="D24" s="7"/>
      <c r="E24" s="6"/>
      <c r="F24" s="5" t="str">
        <f>"15 - "&amp;"16"</f>
        <v>15 - 16</v>
      </c>
      <c r="G24" s="91"/>
      <c r="H24" s="88"/>
      <c r="I24" s="7"/>
    </row>
    <row r="25" spans="1:9" ht="12.75" customHeight="1">
      <c r="A25" s="16" t="str">
        <f>"16 - "&amp;"17"</f>
        <v>16 - 17</v>
      </c>
      <c r="B25" s="39"/>
      <c r="C25" s="65"/>
      <c r="D25" s="7"/>
      <c r="E25" s="6"/>
      <c r="F25" s="5" t="str">
        <f>"16 - "&amp;"17"</f>
        <v>16 - 17</v>
      </c>
      <c r="G25" s="91"/>
      <c r="H25" s="88"/>
      <c r="I25" s="7"/>
    </row>
    <row r="26" spans="1:9" ht="12.75" customHeight="1">
      <c r="A26" s="1" t="str">
        <f>"17 - "&amp;"18"</f>
        <v>17 - 18</v>
      </c>
      <c r="B26" s="40"/>
      <c r="C26" s="65"/>
      <c r="D26" s="7"/>
      <c r="E26" s="6"/>
      <c r="F26" s="5" t="str">
        <f>"17 - "&amp;"18"</f>
        <v>17 - 18</v>
      </c>
      <c r="G26" s="92"/>
      <c r="H26" s="88"/>
      <c r="I26" s="7"/>
    </row>
    <row r="27" spans="1:9" ht="12.75">
      <c r="A27" s="16" t="str">
        <f>"18 - "&amp;"19"</f>
        <v>18 - 19</v>
      </c>
      <c r="B27" s="28"/>
      <c r="C27" s="66"/>
      <c r="D27" s="7"/>
      <c r="E27" s="6"/>
      <c r="F27" s="5" t="str">
        <f>"18 - "&amp;"19"</f>
        <v>18 - 19</v>
      </c>
      <c r="G27" s="28"/>
      <c r="H27" s="89"/>
      <c r="I27" s="7"/>
    </row>
    <row r="28" spans="1:14" ht="12.75">
      <c r="A28" s="8"/>
      <c r="B28" s="22"/>
      <c r="C28" s="11"/>
      <c r="D28" s="11"/>
      <c r="E28"/>
      <c r="F28"/>
      <c r="G28" s="18"/>
      <c r="H28" s="13"/>
      <c r="I28" s="14"/>
      <c r="N28" s="25"/>
    </row>
    <row r="29" spans="1:9" ht="12.75">
      <c r="A29" s="8"/>
      <c r="B29" s="23"/>
      <c r="C29"/>
      <c r="D29"/>
      <c r="E29"/>
      <c r="F29"/>
      <c r="G29"/>
      <c r="H29" s="8"/>
      <c r="I29" s="14"/>
    </row>
    <row r="30" spans="1:9" ht="13.5" thickBot="1">
      <c r="A30" s="5" t="s">
        <v>0</v>
      </c>
      <c r="B30" s="19">
        <v>43068</v>
      </c>
      <c r="C30" s="19">
        <v>43069</v>
      </c>
      <c r="D30" s="97">
        <v>43070</v>
      </c>
      <c r="E30"/>
      <c r="F30"/>
      <c r="G30"/>
      <c r="H30"/>
      <c r="I30"/>
    </row>
    <row r="31" spans="1:9" ht="12.75" customHeight="1" thickBot="1">
      <c r="A31" s="5" t="str">
        <f>"8 - "&amp;"9"</f>
        <v>8 - 9</v>
      </c>
      <c r="B31" s="7"/>
      <c r="C31" s="96" t="s">
        <v>33</v>
      </c>
      <c r="D31" s="98" t="s">
        <v>36</v>
      </c>
      <c r="E31"/>
      <c r="F31"/>
      <c r="G31"/>
      <c r="H31"/>
      <c r="I31"/>
    </row>
    <row r="32" spans="1:9" ht="12.75">
      <c r="A32" s="5" t="str">
        <f>"9 - "&amp;"10"</f>
        <v>9 - 10</v>
      </c>
      <c r="B32" s="7"/>
      <c r="C32" s="65"/>
      <c r="D32" s="99" t="s">
        <v>35</v>
      </c>
      <c r="E32"/>
      <c r="F32"/>
      <c r="G32"/>
      <c r="H32"/>
      <c r="I32"/>
    </row>
    <row r="33" spans="1:9" ht="12.75" customHeight="1">
      <c r="A33" s="5" t="str">
        <f>"10 - "&amp;"11"</f>
        <v>10 - 11</v>
      </c>
      <c r="B33" s="7"/>
      <c r="C33" s="65"/>
      <c r="D33" s="99"/>
      <c r="E33"/>
      <c r="F33"/>
      <c r="G33"/>
      <c r="H33"/>
      <c r="I33"/>
    </row>
    <row r="34" spans="1:10" ht="12.75">
      <c r="A34" s="5" t="str">
        <f>"11 - "&amp;"12"</f>
        <v>11 - 12</v>
      </c>
      <c r="B34" s="7"/>
      <c r="C34" s="65"/>
      <c r="D34" s="99"/>
      <c r="E34"/>
      <c r="F34"/>
      <c r="G34"/>
      <c r="H34"/>
      <c r="I34"/>
      <c r="J34" s="14"/>
    </row>
    <row r="35" spans="1:10" ht="12.75">
      <c r="A35" s="5" t="str">
        <f>"12 - "&amp;"13"</f>
        <v>12 - 13</v>
      </c>
      <c r="B35" s="7"/>
      <c r="C35" s="65"/>
      <c r="D35" s="99"/>
      <c r="E35"/>
      <c r="F35"/>
      <c r="G35"/>
      <c r="H35"/>
      <c r="I35"/>
      <c r="J35" s="14"/>
    </row>
    <row r="36" spans="1:10" ht="12.75" customHeight="1">
      <c r="A36" s="5" t="str">
        <f>"13 - "&amp;"14"</f>
        <v>13 - 14</v>
      </c>
      <c r="B36" s="73" t="s">
        <v>32</v>
      </c>
      <c r="C36" s="66"/>
      <c r="D36" s="99"/>
      <c r="E36"/>
      <c r="F36"/>
      <c r="G36"/>
      <c r="H36"/>
      <c r="I36"/>
      <c r="J36" s="14"/>
    </row>
    <row r="37" spans="1:10" ht="14.25" customHeight="1">
      <c r="A37" s="5" t="str">
        <f>"14 - "&amp;"15"</f>
        <v>14 - 15</v>
      </c>
      <c r="B37" s="74"/>
      <c r="C37" s="87" t="s">
        <v>34</v>
      </c>
      <c r="D37" s="100"/>
      <c r="E37"/>
      <c r="F37"/>
      <c r="G37"/>
      <c r="H37"/>
      <c r="I37"/>
      <c r="J37" s="14"/>
    </row>
    <row r="38" spans="1:9" ht="12.75">
      <c r="A38" s="5" t="str">
        <f>"15 - "&amp;"16"</f>
        <v>15 - 16</v>
      </c>
      <c r="B38" s="74"/>
      <c r="C38" s="88"/>
      <c r="D38" s="7"/>
      <c r="E38"/>
      <c r="F38"/>
      <c r="G38"/>
      <c r="H38"/>
      <c r="I38"/>
    </row>
    <row r="39" spans="1:9" ht="12.75">
      <c r="A39" s="5" t="str">
        <f>"16 - "&amp;"17"</f>
        <v>16 - 17</v>
      </c>
      <c r="B39" s="74"/>
      <c r="C39" s="88"/>
      <c r="D39" s="7"/>
      <c r="E39"/>
      <c r="F39"/>
      <c r="G39"/>
      <c r="H39"/>
      <c r="I39"/>
    </row>
    <row r="40" spans="1:9" ht="12.75">
      <c r="A40" s="5" t="str">
        <f>"17 - "&amp;"18"</f>
        <v>17 - 18</v>
      </c>
      <c r="B40" s="74"/>
      <c r="C40" s="88"/>
      <c r="D40" s="7"/>
      <c r="E40"/>
      <c r="F40"/>
      <c r="G40"/>
      <c r="H40"/>
      <c r="I40"/>
    </row>
    <row r="41" spans="1:9" ht="12.75">
      <c r="A41" s="5" t="str">
        <f>"18 - "&amp;"19"</f>
        <v>18 - 19</v>
      </c>
      <c r="B41" s="75"/>
      <c r="C41" s="89"/>
      <c r="D41" s="7"/>
      <c r="E41"/>
      <c r="F41"/>
      <c r="G41"/>
      <c r="H41"/>
      <c r="I41"/>
    </row>
    <row r="42" spans="2:5" ht="12.75">
      <c r="B42" s="4"/>
      <c r="C42" s="13"/>
      <c r="D42" s="53"/>
      <c r="E42" s="53"/>
    </row>
    <row r="43" spans="1:9" ht="12.75">
      <c r="A43" s="3" t="s">
        <v>1</v>
      </c>
      <c r="B43" s="3"/>
      <c r="C43" s="13"/>
      <c r="D43" s="4"/>
      <c r="E43" s="4"/>
      <c r="F43"/>
      <c r="G43"/>
      <c r="H43"/>
      <c r="I43"/>
    </row>
    <row r="44" spans="1:9" ht="12.75" customHeight="1">
      <c r="A44" s="57" t="s">
        <v>6</v>
      </c>
      <c r="B44" s="58"/>
      <c r="C44" s="63" t="s">
        <v>4</v>
      </c>
      <c r="D44" s="63"/>
      <c r="E44" s="8"/>
      <c r="F44"/>
      <c r="G44"/>
      <c r="H44"/>
      <c r="I44"/>
    </row>
    <row r="45" spans="1:9" ht="12.75" customHeight="1">
      <c r="A45" s="59" t="s">
        <v>19</v>
      </c>
      <c r="B45" s="60"/>
      <c r="C45" s="77" t="s">
        <v>2</v>
      </c>
      <c r="D45" s="78"/>
      <c r="E45" s="9"/>
      <c r="F45"/>
      <c r="G45"/>
      <c r="H45"/>
      <c r="I45"/>
    </row>
    <row r="46" spans="1:9" ht="12.75" customHeight="1">
      <c r="A46" s="61" t="s">
        <v>7</v>
      </c>
      <c r="B46" s="62"/>
      <c r="C46" s="81" t="s">
        <v>2</v>
      </c>
      <c r="D46" s="82"/>
      <c r="E46" s="9"/>
      <c r="F46"/>
      <c r="G46"/>
      <c r="H46"/>
      <c r="I46"/>
    </row>
    <row r="47" spans="1:9" ht="12.75" customHeight="1">
      <c r="A47" s="47" t="s">
        <v>11</v>
      </c>
      <c r="B47" s="48"/>
      <c r="C47" s="83" t="s">
        <v>12</v>
      </c>
      <c r="D47" s="84"/>
      <c r="E47" s="8"/>
      <c r="F47"/>
      <c r="G47"/>
      <c r="H47"/>
      <c r="I47"/>
    </row>
    <row r="48" spans="1:9" ht="12.75" customHeight="1">
      <c r="A48" s="43" t="s">
        <v>13</v>
      </c>
      <c r="B48" s="44"/>
      <c r="C48" s="43" t="s">
        <v>4</v>
      </c>
      <c r="D48" s="44"/>
      <c r="E48" s="10"/>
      <c r="F48"/>
      <c r="G48"/>
      <c r="H48"/>
      <c r="I48"/>
    </row>
    <row r="49" spans="1:9" ht="12.75" customHeight="1">
      <c r="A49" s="55" t="s">
        <v>24</v>
      </c>
      <c r="B49" s="56"/>
      <c r="C49" s="79" t="s">
        <v>14</v>
      </c>
      <c r="D49" s="80"/>
      <c r="E49" s="10"/>
      <c r="F49"/>
      <c r="G49"/>
      <c r="H49"/>
      <c r="I49"/>
    </row>
    <row r="50" spans="1:9" ht="12.75" customHeight="1">
      <c r="A50" s="45" t="s">
        <v>15</v>
      </c>
      <c r="B50" s="46"/>
      <c r="C50" s="45" t="s">
        <v>16</v>
      </c>
      <c r="D50" s="46"/>
      <c r="E50" s="10"/>
      <c r="F50"/>
      <c r="G50"/>
      <c r="H50"/>
      <c r="I50"/>
    </row>
    <row r="51" spans="1:9" ht="12.75" customHeight="1">
      <c r="A51" s="41" t="s">
        <v>17</v>
      </c>
      <c r="B51" s="42"/>
      <c r="C51" s="41"/>
      <c r="D51" s="42"/>
      <c r="E51" s="10"/>
      <c r="F51"/>
      <c r="G51"/>
      <c r="H51"/>
      <c r="I51"/>
    </row>
    <row r="53" spans="1:7" ht="12.75" customHeight="1">
      <c r="A53" s="54" t="s">
        <v>3</v>
      </c>
      <c r="B53" s="54"/>
      <c r="C53" s="54"/>
      <c r="D53" s="54"/>
      <c r="E53" s="54"/>
      <c r="F53" s="54"/>
      <c r="G53" s="54"/>
    </row>
    <row r="55" spans="2:7" ht="12.75">
      <c r="B55" s="76" t="s">
        <v>5</v>
      </c>
      <c r="C55" s="76"/>
      <c r="D55" s="76"/>
      <c r="E55" s="76"/>
      <c r="F55" s="76"/>
      <c r="G55" s="76"/>
    </row>
  </sheetData>
  <sheetProtection/>
  <mergeCells count="40">
    <mergeCell ref="D32:D37"/>
    <mergeCell ref="B36:B41"/>
    <mergeCell ref="H9:H13"/>
    <mergeCell ref="I17:I22"/>
    <mergeCell ref="C31:C36"/>
    <mergeCell ref="C37:C41"/>
    <mergeCell ref="C22:C27"/>
    <mergeCell ref="G22:G26"/>
    <mergeCell ref="H17:H21"/>
    <mergeCell ref="H22:H27"/>
    <mergeCell ref="H3:H7"/>
    <mergeCell ref="G8:G13"/>
    <mergeCell ref="I3:I9"/>
    <mergeCell ref="C9:C13"/>
    <mergeCell ref="B55:G55"/>
    <mergeCell ref="C45:D45"/>
    <mergeCell ref="C49:D49"/>
    <mergeCell ref="C46:D46"/>
    <mergeCell ref="C47:D47"/>
    <mergeCell ref="A51:B51"/>
    <mergeCell ref="D17:D22"/>
    <mergeCell ref="A1:I1"/>
    <mergeCell ref="D42:E42"/>
    <mergeCell ref="A48:B48"/>
    <mergeCell ref="A53:G53"/>
    <mergeCell ref="A49:B49"/>
    <mergeCell ref="A44:B44"/>
    <mergeCell ref="A45:B45"/>
    <mergeCell ref="A46:B46"/>
    <mergeCell ref="C44:D44"/>
    <mergeCell ref="B8:B12"/>
    <mergeCell ref="D3:D8"/>
    <mergeCell ref="C3:C8"/>
    <mergeCell ref="B21:B26"/>
    <mergeCell ref="C51:D51"/>
    <mergeCell ref="C48:D48"/>
    <mergeCell ref="C50:D50"/>
    <mergeCell ref="A47:B47"/>
    <mergeCell ref="A50:B50"/>
    <mergeCell ref="C17:C21"/>
  </mergeCells>
  <printOptions/>
  <pageMargins left="0.5118110236220472" right="0.2755905511811024" top="0.3937007874015748" bottom="0.5905511811023623" header="0.2755905511811024" footer="0.2755905511811024"/>
  <pageSetup fitToHeight="1" fitToWidth="1" horizontalDpi="600" verticalDpi="600" orientation="landscape" paperSize="9" scale="70" r:id="rId1"/>
  <headerFooter alignWithMargins="0">
    <oddFooter>&amp;C&amp;"Arial,Félkövér"&amp;12Az órarend változhat, a változásokat figyelje a http://gk.szie.hu/ weboldalon!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TSFGFK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TSFGFK</dc:creator>
  <cp:keywords/>
  <dc:description/>
  <cp:lastModifiedBy>Vendég</cp:lastModifiedBy>
  <cp:lastPrinted>2018-09-19T09:00:25Z</cp:lastPrinted>
  <dcterms:created xsi:type="dcterms:W3CDTF">2004-07-12T12:11:47Z</dcterms:created>
  <dcterms:modified xsi:type="dcterms:W3CDTF">2018-11-23T12:26:24Z</dcterms:modified>
  <cp:category/>
  <cp:version/>
  <cp:contentType/>
  <cp:contentStatus/>
</cp:coreProperties>
</file>