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6" activeTab="0"/>
  </bookViews>
  <sheets>
    <sheet name="1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<sst xmlns="http://schemas.openxmlformats.org/spreadsheetml/2006/main" count="46" uniqueCount="40">
  <si>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Óra</t>
  </si>
  <si>
    <t>Oktatók:</t>
  </si>
  <si>
    <t>Fogyasztóvédelem</t>
  </si>
  <si>
    <t>Logisztika III.</t>
  </si>
  <si>
    <t>Controlling I.</t>
  </si>
  <si>
    <t>Bevezetés a menedzsmentbe</t>
  </si>
  <si>
    <t>Gazdaságföldrajz</t>
  </si>
  <si>
    <t>Statisztika II.</t>
  </si>
  <si>
    <t>Informatikai alkalmazások</t>
  </si>
  <si>
    <t>Krajcsóné Kraszkó Ilona</t>
  </si>
  <si>
    <t>Dr. Simon Sándor</t>
  </si>
  <si>
    <t>Ferenczné Szarvas Anikó</t>
  </si>
  <si>
    <t>Dr. Gurzó Imre</t>
  </si>
  <si>
    <t>Ha péntek délelőtt 6 óra van, a délutáni órák 13:30-kor kezdődnek!</t>
  </si>
  <si>
    <t>19-20</t>
  </si>
  <si>
    <t>?</t>
  </si>
  <si>
    <t>Borbola Gábor</t>
  </si>
  <si>
    <t>Dr. Szakács Attila</t>
  </si>
  <si>
    <t>Műszaki fejlesztés és iparjog</t>
  </si>
  <si>
    <t>Műszaki Menedzser   III. évfolyam, 2018/2019. II. félév</t>
  </si>
  <si>
    <t>Bevezetés a menedzsmentbe            6 óra                           221</t>
  </si>
  <si>
    <t>Bevezetés a menedzsmentbe                      5 óra                           221</t>
  </si>
  <si>
    <t>Bevezetés a menedzsmentbe                      5 óra                           235</t>
  </si>
  <si>
    <t>Statisztika II.                       6 óra                            221</t>
  </si>
  <si>
    <t>Statisztika II.                       6 óra                                130</t>
  </si>
  <si>
    <t>Controlling                           5 óra                                    67</t>
  </si>
  <si>
    <t>Controlling                           3 óra                                    67</t>
  </si>
  <si>
    <t>Fogyasztóvédelem            5 óra                             221</t>
  </si>
  <si>
    <t>Logisztika III.                                    6 óra                               128</t>
  </si>
  <si>
    <t>Gazdaságföldrajz                        5 óra                               235</t>
  </si>
  <si>
    <t>Informatikai alkalmazások                         2 óra</t>
  </si>
  <si>
    <t>Fogyasztóvédelem            4 óra                             235</t>
  </si>
  <si>
    <t>Informatikai alkalmazások                         4 óra               67</t>
  </si>
  <si>
    <t>Informatikai alkalmazások                         2 óra              67</t>
  </si>
  <si>
    <t>Logisztika III.                            6 óra                               128</t>
  </si>
  <si>
    <t>Controlling  I.                         7 óra                                    67</t>
  </si>
  <si>
    <t>Informatikai alkalmazások                         4 óra 67</t>
  </si>
  <si>
    <t>Gazdaságföldrajz                        7 óra                               235</t>
  </si>
  <si>
    <t xml:space="preserve">Fogyasztóvédelem            3 óra    130               </t>
  </si>
  <si>
    <t>Az órarend változhat, a változásokat figyelje a http://gff-bekescsaba.hu/content/levelezo-szakos-hallgatok-2018-2019-tanev-2-felevenek-orarendjei weboldalon!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</si>
</sst>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[$-40E]mmm/\ d\.;@"/>
    <numFmt numFmtId="174" formatCode="[$-40E]mmmm\ d\.;@"/>
    <numFmt numFmtId="175" formatCode="mmm/yyyy"/>
    <numFmt numFmtId="176" formatCode="[$-40E]yyyy\.\ mmmm\ d\.\,\ dddd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/>
    </xf>
    <xf numFmtId="0" fontId="0" fillId="33" borderId="15" xfId="0" applyFill="1" applyBorder="1" applyAlignment="1">
      <alignment vertical="center" wrapText="1"/>
    </xf>
    <xf numFmtId="0" fontId="0" fillId="33" borderId="0" xfId="0" applyFont="1" applyFill="1" applyAlignment="1">
      <alignment horizontal="left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0" fontId="0" fillId="13" borderId="18" xfId="0" applyFont="1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9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9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4" xfId="0" applyFill="1" applyBorder="1" applyAlignment="1">
      <alignment/>
    </xf>
    <xf numFmtId="0" fontId="0" fillId="10" borderId="18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4" fontId="1" fillId="38" borderId="11" xfId="0" applyNumberFormat="1" applyFont="1" applyFill="1" applyBorder="1" applyAlignment="1">
      <alignment horizontal="center" vertical="center" wrapText="1"/>
    </xf>
    <xf numFmtId="174" fontId="1" fillId="38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4" fontId="1" fillId="38" borderId="18" xfId="0" applyNumberFormat="1" applyFont="1" applyFill="1" applyBorder="1" applyAlignment="1">
      <alignment horizontal="center" vertical="center" wrapText="1"/>
    </xf>
    <xf numFmtId="174" fontId="1" fillId="38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0" fillId="37" borderId="21" xfId="0" applyFont="1" applyFill="1" applyBorder="1" applyAlignment="1">
      <alignment horizontal="left" vertical="center" wrapText="1"/>
    </xf>
    <xf numFmtId="0" fontId="0" fillId="37" borderId="13" xfId="0" applyFont="1" applyFill="1" applyBorder="1" applyAlignment="1">
      <alignment horizontal="left" vertical="center" wrapText="1"/>
    </xf>
    <xf numFmtId="0" fontId="0" fillId="15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74" fontId="0" fillId="34" borderId="11" xfId="0" applyNumberFormat="1" applyFont="1" applyFill="1" applyBorder="1" applyAlignment="1">
      <alignment horizontal="left" vertical="center" wrapText="1"/>
    </xf>
    <xf numFmtId="174" fontId="0" fillId="34" borderId="21" xfId="0" applyNumberFormat="1" applyFont="1" applyFill="1" applyBorder="1" applyAlignment="1">
      <alignment horizontal="left" vertical="center" wrapText="1"/>
    </xf>
    <xf numFmtId="174" fontId="0" fillId="34" borderId="13" xfId="0" applyNumberFormat="1" applyFont="1" applyFill="1" applyBorder="1" applyAlignment="1">
      <alignment horizontal="left" vertical="center" wrapText="1"/>
    </xf>
    <xf numFmtId="174" fontId="0" fillId="35" borderId="11" xfId="0" applyNumberFormat="1" applyFont="1" applyFill="1" applyBorder="1" applyAlignment="1">
      <alignment horizontal="left" vertical="center" wrapText="1"/>
    </xf>
    <xf numFmtId="174" fontId="0" fillId="35" borderId="21" xfId="0" applyNumberFormat="1" applyFont="1" applyFill="1" applyBorder="1" applyAlignment="1">
      <alignment horizontal="left" vertical="center" wrapText="1"/>
    </xf>
    <xf numFmtId="174" fontId="0" fillId="35" borderId="13" xfId="0" applyNumberFormat="1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13" borderId="11" xfId="0" applyFont="1" applyFill="1" applyBorder="1" applyAlignment="1">
      <alignment horizontal="left" vertical="center" wrapText="1"/>
    </xf>
    <xf numFmtId="0" fontId="0" fillId="13" borderId="21" xfId="0" applyFont="1" applyFill="1" applyBorder="1" applyAlignment="1">
      <alignment horizontal="left" vertical="center" wrapText="1"/>
    </xf>
    <xf numFmtId="0" fontId="0" fillId="13" borderId="13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0" fillId="10" borderId="2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3" borderId="19" xfId="0" applyFont="1" applyFill="1" applyBorder="1" applyAlignment="1">
      <alignment horizontal="center" vertical="center" wrapText="1"/>
    </xf>
    <xf numFmtId="0" fontId="0" fillId="13" borderId="17" xfId="0" applyFont="1" applyFill="1" applyBorder="1" applyAlignment="1">
      <alignment horizontal="center" vertical="center" wrapText="1"/>
    </xf>
    <xf numFmtId="0" fontId="0" fillId="13" borderId="16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6"/>
  <sheetViews>
    <sheetView tabSelected="1" view="pageBreakPreview" zoomScaleSheetLayoutView="100" zoomScalePageLayoutView="0" workbookViewId="0" topLeftCell="A31">
      <selection activeCell="M43" sqref="M43:Q50"/>
    </sheetView>
  </sheetViews>
  <sheetFormatPr defaultColWidth="9.140625" defaultRowHeight="12.75"/>
  <cols>
    <col min="1" max="1" width="7.7109375" style="2" customWidth="1"/>
    <col min="2" max="2" width="12.00390625" style="2" customWidth="1"/>
    <col min="3" max="3" width="7.8515625" style="2" customWidth="1"/>
    <col min="4" max="4" width="11.7109375" style="2" customWidth="1"/>
    <col min="5" max="5" width="7.421875" style="2" customWidth="1"/>
    <col min="6" max="6" width="11.8515625" style="2" customWidth="1"/>
    <col min="7" max="7" width="9.421875" style="2" customWidth="1"/>
    <col min="8" max="8" width="2.140625" style="2" customWidth="1"/>
    <col min="9" max="9" width="10.28125" style="2" bestFit="1" customWidth="1"/>
    <col min="10" max="10" width="12.57421875" style="2" customWidth="1"/>
    <col min="11" max="11" width="9.00390625" style="2" customWidth="1"/>
    <col min="12" max="12" width="12.140625" style="2" customWidth="1"/>
    <col min="13" max="13" width="7.7109375" style="2" customWidth="1"/>
    <col min="14" max="14" width="10.7109375" style="2" customWidth="1"/>
    <col min="15" max="15" width="9.00390625" style="2" customWidth="1"/>
    <col min="16" max="16" width="9.140625" style="2" customWidth="1"/>
    <col min="17" max="17" width="21.57421875" style="2" customWidth="1"/>
    <col min="18" max="18" width="9.140625" style="2" customWidth="1"/>
    <col min="19" max="19" width="16.7109375" style="2" customWidth="1"/>
    <col min="20" max="16384" width="9.140625" style="2" customWidth="1"/>
  </cols>
  <sheetData>
    <row r="1" spans="1:15" ht="35.25" customHeight="1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2.75">
      <c r="A2" s="1" t="s">
        <v>0</v>
      </c>
      <c r="B2" s="92">
        <v>43510</v>
      </c>
      <c r="C2" s="93"/>
      <c r="D2" s="92">
        <v>43511</v>
      </c>
      <c r="E2" s="93"/>
      <c r="F2" s="92">
        <v>43512</v>
      </c>
      <c r="G2" s="93"/>
      <c r="H2" s="8"/>
      <c r="I2" s="1" t="s">
        <v>0</v>
      </c>
      <c r="J2" s="95">
        <v>43531</v>
      </c>
      <c r="K2" s="96"/>
      <c r="L2" s="95">
        <v>43532</v>
      </c>
      <c r="M2" s="96"/>
      <c r="N2" s="95">
        <v>43533</v>
      </c>
      <c r="O2" s="96"/>
    </row>
    <row r="3" spans="1:15" ht="12.75" customHeight="1">
      <c r="A3" s="10" t="str">
        <f>"8 - "&amp;"9"</f>
        <v>8 - 9</v>
      </c>
      <c r="B3" s="20"/>
      <c r="C3" s="21"/>
      <c r="D3" s="98" t="s">
        <v>23</v>
      </c>
      <c r="E3" s="99"/>
      <c r="F3" s="16"/>
      <c r="G3" s="41"/>
      <c r="H3" s="8"/>
      <c r="I3" s="10" t="str">
        <f>"8 - "&amp;"9"</f>
        <v>8 - 9</v>
      </c>
      <c r="J3" s="18"/>
      <c r="K3" s="17"/>
      <c r="L3" s="83" t="s">
        <v>24</v>
      </c>
      <c r="M3" s="84"/>
      <c r="N3" s="16"/>
      <c r="O3" s="41"/>
    </row>
    <row r="4" spans="1:15" ht="12.75" customHeight="1">
      <c r="A4" s="10" t="str">
        <f>"9 - "&amp;"10"</f>
        <v>9 - 10</v>
      </c>
      <c r="B4" s="20"/>
      <c r="C4" s="21"/>
      <c r="D4" s="100"/>
      <c r="E4" s="101"/>
      <c r="F4" s="41"/>
      <c r="G4" s="41"/>
      <c r="H4" s="8"/>
      <c r="I4" s="10" t="str">
        <f>"9 - "&amp;"10"</f>
        <v>9 - 10</v>
      </c>
      <c r="J4" s="18"/>
      <c r="K4" s="17"/>
      <c r="L4" s="85"/>
      <c r="M4" s="86"/>
      <c r="N4" s="41"/>
      <c r="O4" s="41"/>
    </row>
    <row r="5" spans="1:15" ht="12.75" customHeight="1">
      <c r="A5" s="10" t="str">
        <f>"10 - "&amp;"11"</f>
        <v>10 - 11</v>
      </c>
      <c r="B5" s="20"/>
      <c r="C5" s="21"/>
      <c r="D5" s="100"/>
      <c r="E5" s="101"/>
      <c r="F5" s="41"/>
      <c r="G5" s="41"/>
      <c r="H5" s="8"/>
      <c r="I5" s="10" t="str">
        <f>"10 - "&amp;"11"</f>
        <v>10 - 11</v>
      </c>
      <c r="J5" s="18"/>
      <c r="K5" s="17"/>
      <c r="L5" s="85"/>
      <c r="M5" s="86"/>
      <c r="N5" s="41"/>
      <c r="O5" s="41"/>
    </row>
    <row r="6" spans="1:18" ht="12.75">
      <c r="A6" s="10" t="str">
        <f>"11 - "&amp;"12"</f>
        <v>11 - 12</v>
      </c>
      <c r="B6" s="20"/>
      <c r="C6" s="21"/>
      <c r="D6" s="100"/>
      <c r="E6" s="101"/>
      <c r="F6" s="41"/>
      <c r="G6" s="41"/>
      <c r="H6" s="8"/>
      <c r="I6" s="10" t="str">
        <f>"11 - "&amp;"12"</f>
        <v>11 - 12</v>
      </c>
      <c r="J6" s="53" t="s">
        <v>35</v>
      </c>
      <c r="K6" s="54"/>
      <c r="L6" s="85"/>
      <c r="M6" s="86"/>
      <c r="N6" s="41"/>
      <c r="O6" s="41"/>
      <c r="Q6" s="14"/>
      <c r="R6" s="14"/>
    </row>
    <row r="7" spans="1:18" ht="12.75" customHeight="1">
      <c r="A7" s="1" t="str">
        <f>"12 - "&amp;"13"</f>
        <v>12 - 13</v>
      </c>
      <c r="B7" s="47" t="s">
        <v>20</v>
      </c>
      <c r="C7" s="140"/>
      <c r="D7" s="100"/>
      <c r="E7" s="101"/>
      <c r="F7" s="41"/>
      <c r="G7" s="41"/>
      <c r="H7" s="8"/>
      <c r="I7" s="1" t="str">
        <f>"12 - "&amp;"13"</f>
        <v>12 - 13</v>
      </c>
      <c r="J7" s="55"/>
      <c r="K7" s="56"/>
      <c r="L7" s="85"/>
      <c r="M7" s="86"/>
      <c r="N7" s="41"/>
      <c r="O7" s="41"/>
      <c r="Q7" s="14"/>
      <c r="R7" s="14"/>
    </row>
    <row r="8" spans="1:18" ht="12.75" customHeight="1">
      <c r="A8" s="10" t="str">
        <f>"13 - "&amp;"14"</f>
        <v>13 - 14</v>
      </c>
      <c r="B8" s="141"/>
      <c r="C8" s="142"/>
      <c r="D8" s="102"/>
      <c r="E8" s="103"/>
      <c r="F8" s="25"/>
      <c r="G8" s="26"/>
      <c r="H8" s="8"/>
      <c r="I8" s="10" t="str">
        <f>"13 - "&amp;"14"</f>
        <v>13 - 14</v>
      </c>
      <c r="J8" s="55"/>
      <c r="K8" s="56"/>
      <c r="L8" s="87"/>
      <c r="M8" s="88"/>
      <c r="N8" s="41"/>
      <c r="O8" s="41"/>
      <c r="Q8" s="14"/>
      <c r="R8" s="14"/>
    </row>
    <row r="9" spans="1:18" ht="12.75" customHeight="1">
      <c r="A9" s="10" t="str">
        <f>"14 - "&amp;"15"</f>
        <v>14 - 15</v>
      </c>
      <c r="B9" s="141"/>
      <c r="C9" s="142"/>
      <c r="D9" s="47" t="s">
        <v>21</v>
      </c>
      <c r="E9" s="48"/>
      <c r="F9" s="25"/>
      <c r="G9" s="26"/>
      <c r="H9" s="8"/>
      <c r="I9" s="10" t="str">
        <f>"14 - "&amp;"15"</f>
        <v>14 - 15</v>
      </c>
      <c r="J9" s="55"/>
      <c r="K9" s="56"/>
      <c r="L9" s="53" t="s">
        <v>25</v>
      </c>
      <c r="M9" s="59"/>
      <c r="N9" s="23"/>
      <c r="O9" s="17"/>
      <c r="Q9" s="14"/>
      <c r="R9" s="14"/>
    </row>
    <row r="10" spans="1:18" ht="12.75">
      <c r="A10" s="10" t="str">
        <f>"15 - "&amp;"16"</f>
        <v>15 - 16</v>
      </c>
      <c r="B10" s="141"/>
      <c r="C10" s="142"/>
      <c r="D10" s="49"/>
      <c r="E10" s="50"/>
      <c r="F10" s="25"/>
      <c r="G10" s="26"/>
      <c r="H10" s="8"/>
      <c r="I10" s="10" t="str">
        <f>"15 - "&amp;"16"</f>
        <v>15 - 16</v>
      </c>
      <c r="J10" s="55"/>
      <c r="K10" s="56"/>
      <c r="L10" s="60"/>
      <c r="M10" s="61"/>
      <c r="N10" s="23"/>
      <c r="O10" s="17"/>
      <c r="Q10" s="14"/>
      <c r="R10" s="14"/>
    </row>
    <row r="11" spans="1:18" ht="12.75">
      <c r="A11" s="10" t="str">
        <f>"16 - "&amp;"17"</f>
        <v>16 - 17</v>
      </c>
      <c r="B11" s="141"/>
      <c r="C11" s="142"/>
      <c r="D11" s="49"/>
      <c r="E11" s="50"/>
      <c r="F11" s="25"/>
      <c r="G11" s="26"/>
      <c r="H11" s="8"/>
      <c r="I11" s="10" t="str">
        <f>"16 - "&amp;"17"</f>
        <v>16 - 17</v>
      </c>
      <c r="J11" s="55"/>
      <c r="K11" s="56"/>
      <c r="L11" s="60"/>
      <c r="M11" s="61"/>
      <c r="N11" s="23"/>
      <c r="O11" s="17"/>
      <c r="Q11" s="14"/>
      <c r="R11" s="14"/>
    </row>
    <row r="12" spans="1:15" ht="12.75">
      <c r="A12" s="10" t="str">
        <f>"17 - "&amp;"18"</f>
        <v>17 - 18</v>
      </c>
      <c r="B12" s="143"/>
      <c r="C12" s="144"/>
      <c r="D12" s="49"/>
      <c r="E12" s="50"/>
      <c r="F12" s="25"/>
      <c r="G12" s="26"/>
      <c r="H12" s="8"/>
      <c r="I12" s="10" t="str">
        <f>"17 - "&amp;"18"</f>
        <v>17 - 18</v>
      </c>
      <c r="J12" s="57"/>
      <c r="K12" s="58"/>
      <c r="L12" s="60"/>
      <c r="M12" s="61"/>
      <c r="N12" s="23"/>
      <c r="O12" s="17"/>
    </row>
    <row r="13" spans="1:15" ht="12.75">
      <c r="A13" s="10" t="str">
        <f>"18 - "&amp;"19"</f>
        <v>18 - 19</v>
      </c>
      <c r="B13" s="138"/>
      <c r="C13" s="139"/>
      <c r="D13" s="51"/>
      <c r="E13" s="52"/>
      <c r="F13" s="25"/>
      <c r="G13" s="26"/>
      <c r="H13" s="8"/>
      <c r="I13" s="10" t="str">
        <f>"18 - "&amp;"19"</f>
        <v>18 - 19</v>
      </c>
      <c r="J13" s="28"/>
      <c r="K13" s="27"/>
      <c r="L13" s="62"/>
      <c r="M13" s="63"/>
      <c r="N13" s="23"/>
      <c r="O13" s="17"/>
    </row>
    <row r="14" spans="1:15" ht="12.75">
      <c r="A14" s="16" t="s">
        <v>14</v>
      </c>
      <c r="B14" s="25"/>
      <c r="C14" s="26"/>
      <c r="D14" s="15"/>
      <c r="E14" s="19"/>
      <c r="F14" s="18"/>
      <c r="G14" s="17"/>
      <c r="H14" s="6"/>
      <c r="I14" s="6"/>
      <c r="J14" s="6"/>
      <c r="K14" s="6"/>
      <c r="L14" s="7"/>
      <c r="M14" s="7"/>
      <c r="N14" s="6"/>
      <c r="O14" s="11"/>
    </row>
    <row r="15" spans="1:15" ht="12.75">
      <c r="A15" s="7"/>
      <c r="B15" s="6"/>
      <c r="C15" s="6"/>
      <c r="D15" s="6"/>
      <c r="E15" s="6"/>
      <c r="F15" s="6"/>
      <c r="G15" s="11"/>
      <c r="H15" s="6"/>
      <c r="I15" s="6"/>
      <c r="J15" s="6"/>
      <c r="K15" s="6"/>
      <c r="L15" s="6"/>
      <c r="M15" s="6"/>
      <c r="N15" s="6"/>
      <c r="O15" s="11"/>
    </row>
    <row r="16" spans="1:15" ht="12.75">
      <c r="A16" s="9"/>
      <c r="B16" s="7"/>
      <c r="C16" s="6"/>
      <c r="D16" s="8"/>
      <c r="E16" s="8"/>
      <c r="F16" s="8"/>
      <c r="G16" s="8"/>
      <c r="H16" s="8"/>
      <c r="I16" s="8"/>
      <c r="J16" s="8"/>
      <c r="K16" s="8"/>
      <c r="L16" s="6"/>
      <c r="M16" s="6"/>
      <c r="N16" s="8"/>
      <c r="O16" s="8"/>
    </row>
    <row r="17" spans="1:15" ht="12.75">
      <c r="A17" s="1" t="s">
        <v>0</v>
      </c>
      <c r="B17" s="92">
        <v>43545</v>
      </c>
      <c r="C17" s="93"/>
      <c r="D17" s="92">
        <v>43546</v>
      </c>
      <c r="E17" s="93"/>
      <c r="F17" s="92">
        <v>43547</v>
      </c>
      <c r="G17" s="93"/>
      <c r="H17" s="8"/>
      <c r="I17" s="1" t="s">
        <v>0</v>
      </c>
      <c r="J17" s="92">
        <v>43559</v>
      </c>
      <c r="K17" s="93"/>
      <c r="L17" s="92">
        <v>43560</v>
      </c>
      <c r="M17" s="93"/>
      <c r="N17" s="92">
        <v>43561</v>
      </c>
      <c r="O17" s="93"/>
    </row>
    <row r="18" spans="1:15" ht="12.75" customHeight="1">
      <c r="A18" s="10" t="str">
        <f>"8 - "&amp;"9"</f>
        <v>8 - 9</v>
      </c>
      <c r="B18" s="74" t="s">
        <v>36</v>
      </c>
      <c r="C18" s="75"/>
      <c r="D18" s="80" t="s">
        <v>29</v>
      </c>
      <c r="E18" s="145"/>
      <c r="F18" s="16"/>
      <c r="G18" s="16"/>
      <c r="H18" s="8"/>
      <c r="I18" s="1" t="str">
        <f>"8 - "&amp;"9"</f>
        <v>8 - 9</v>
      </c>
      <c r="J18" s="149"/>
      <c r="K18" s="149"/>
      <c r="L18" s="66" t="s">
        <v>23</v>
      </c>
      <c r="M18" s="67"/>
      <c r="N18" s="64" t="s">
        <v>28</v>
      </c>
      <c r="O18" s="94"/>
    </row>
    <row r="19" spans="1:17" ht="12.75" customHeight="1">
      <c r="A19" s="10" t="str">
        <f>"9 - "&amp;"10"</f>
        <v>9 - 10</v>
      </c>
      <c r="B19" s="76"/>
      <c r="C19" s="77"/>
      <c r="D19" s="82"/>
      <c r="E19" s="146"/>
      <c r="F19" s="16"/>
      <c r="G19" s="16"/>
      <c r="H19" s="8"/>
      <c r="I19" s="1" t="str">
        <f>"9 - "&amp;"10"</f>
        <v>9 - 10</v>
      </c>
      <c r="J19" s="60" t="s">
        <v>26</v>
      </c>
      <c r="K19" s="61"/>
      <c r="L19" s="67"/>
      <c r="M19" s="67"/>
      <c r="N19" s="94"/>
      <c r="O19" s="94"/>
      <c r="Q19"/>
    </row>
    <row r="20" spans="1:15" ht="12.75" customHeight="1">
      <c r="A20" s="10" t="str">
        <f>"10 - "&amp;"11"</f>
        <v>10 - 11</v>
      </c>
      <c r="B20" s="76"/>
      <c r="C20" s="77"/>
      <c r="D20" s="82"/>
      <c r="E20" s="146"/>
      <c r="F20" s="16"/>
      <c r="G20" s="16"/>
      <c r="H20" s="8"/>
      <c r="I20" s="1" t="str">
        <f>"10 - "&amp;"11"</f>
        <v>10 - 11</v>
      </c>
      <c r="J20" s="60"/>
      <c r="K20" s="61"/>
      <c r="L20" s="67"/>
      <c r="M20" s="67"/>
      <c r="N20" s="94"/>
      <c r="O20" s="94"/>
    </row>
    <row r="21" spans="1:15" ht="12.75">
      <c r="A21" s="10" t="str">
        <f>"11 - "&amp;"12"</f>
        <v>11 - 12</v>
      </c>
      <c r="B21" s="78"/>
      <c r="C21" s="79"/>
      <c r="D21" s="82"/>
      <c r="E21" s="146"/>
      <c r="F21" s="16"/>
      <c r="G21" s="16"/>
      <c r="H21" s="8"/>
      <c r="I21" s="1" t="str">
        <f>"11 - "&amp;"12"</f>
        <v>11 - 12</v>
      </c>
      <c r="J21" s="62"/>
      <c r="K21" s="63"/>
      <c r="L21" s="67"/>
      <c r="M21" s="67"/>
      <c r="N21" s="94"/>
      <c r="O21" s="94"/>
    </row>
    <row r="22" spans="1:15" ht="12.75" customHeight="1">
      <c r="A22" s="1" t="str">
        <f>"12 - "&amp;"13"</f>
        <v>12 - 13</v>
      </c>
      <c r="B22" s="80" t="s">
        <v>37</v>
      </c>
      <c r="C22" s="145"/>
      <c r="D22" s="81" t="s">
        <v>30</v>
      </c>
      <c r="E22" s="81"/>
      <c r="F22" s="16"/>
      <c r="G22" s="16"/>
      <c r="H22" s="8"/>
      <c r="I22" s="1" t="str">
        <f>"12 - "&amp;"13"</f>
        <v>12 - 13</v>
      </c>
      <c r="J22" s="64" t="s">
        <v>34</v>
      </c>
      <c r="K22" s="65"/>
      <c r="L22" s="67"/>
      <c r="M22" s="67"/>
      <c r="N22" s="94"/>
      <c r="O22" s="94"/>
    </row>
    <row r="23" spans="1:15" ht="12.75" customHeight="1">
      <c r="A23" s="10" t="str">
        <f>"13 - "&amp;"14"</f>
        <v>13 - 14</v>
      </c>
      <c r="B23" s="82"/>
      <c r="C23" s="146"/>
      <c r="D23" s="81"/>
      <c r="E23" s="81"/>
      <c r="F23" s="16"/>
      <c r="G23" s="16"/>
      <c r="H23" s="8"/>
      <c r="I23" s="1" t="str">
        <f>"13 - "&amp;"14"</f>
        <v>13 - 14</v>
      </c>
      <c r="J23" s="65"/>
      <c r="K23" s="65"/>
      <c r="L23" s="67"/>
      <c r="M23" s="67"/>
      <c r="N23" s="94"/>
      <c r="O23" s="94"/>
    </row>
    <row r="24" spans="1:15" ht="12.75" customHeight="1">
      <c r="A24" s="10" t="str">
        <f>"14 - "&amp;"15"</f>
        <v>14 - 15</v>
      </c>
      <c r="B24" s="82"/>
      <c r="C24" s="146"/>
      <c r="D24" s="89" t="s">
        <v>38</v>
      </c>
      <c r="E24" s="89"/>
      <c r="F24" s="30"/>
      <c r="G24" s="31"/>
      <c r="H24" s="8"/>
      <c r="I24" s="1" t="str">
        <f>"14 - "&amp;"15"</f>
        <v>14 - 15</v>
      </c>
      <c r="J24" s="65"/>
      <c r="K24" s="65"/>
      <c r="L24" s="68" t="s">
        <v>27</v>
      </c>
      <c r="M24" s="69"/>
      <c r="N24" s="42"/>
      <c r="O24" s="43"/>
    </row>
    <row r="25" spans="1:15" ht="12.75" customHeight="1">
      <c r="A25" s="10" t="str">
        <f>"15 - "&amp;"16"</f>
        <v>15 - 16</v>
      </c>
      <c r="B25" s="82"/>
      <c r="C25" s="146"/>
      <c r="D25" s="89"/>
      <c r="E25" s="89"/>
      <c r="F25" s="23"/>
      <c r="G25" s="32"/>
      <c r="H25" s="8"/>
      <c r="I25" s="1" t="str">
        <f>"15 - "&amp;"16"</f>
        <v>15 - 16</v>
      </c>
      <c r="J25" s="65"/>
      <c r="K25" s="65"/>
      <c r="L25" s="70"/>
      <c r="M25" s="71"/>
      <c r="N25" s="23"/>
      <c r="O25" s="24"/>
    </row>
    <row r="26" spans="1:17" ht="12.75" customHeight="1">
      <c r="A26" s="10" t="str">
        <f>"16 - "&amp;"17"</f>
        <v>16 - 17</v>
      </c>
      <c r="B26" s="82"/>
      <c r="C26" s="146"/>
      <c r="D26" s="89"/>
      <c r="E26" s="89"/>
      <c r="F26" s="23"/>
      <c r="G26" s="17"/>
      <c r="H26" s="8"/>
      <c r="I26" s="1" t="str">
        <f>"16 - "&amp;"17"</f>
        <v>16 - 17</v>
      </c>
      <c r="J26" s="65"/>
      <c r="K26" s="65"/>
      <c r="L26" s="70"/>
      <c r="M26" s="71"/>
      <c r="N26" s="23"/>
      <c r="O26" s="24"/>
      <c r="Q26"/>
    </row>
    <row r="27" spans="1:18" ht="12.75">
      <c r="A27" s="10" t="str">
        <f>"17 - "&amp;"18"</f>
        <v>17 - 18</v>
      </c>
      <c r="B27" s="82"/>
      <c r="C27" s="146"/>
      <c r="D27" s="138"/>
      <c r="E27" s="139"/>
      <c r="F27" s="23"/>
      <c r="G27" s="33"/>
      <c r="H27" s="8"/>
      <c r="I27" s="1" t="str">
        <f>"17 - "&amp;"18"</f>
        <v>17 - 18</v>
      </c>
      <c r="J27" s="65"/>
      <c r="K27" s="65"/>
      <c r="L27" s="70"/>
      <c r="M27" s="71"/>
      <c r="N27" s="23"/>
      <c r="O27" s="24"/>
      <c r="Q27" s="90"/>
      <c r="R27" s="91"/>
    </row>
    <row r="28" spans="1:18" ht="12.75">
      <c r="A28" s="10" t="str">
        <f>"18 - "&amp;"19"</f>
        <v>18 - 19</v>
      </c>
      <c r="B28" s="147"/>
      <c r="C28" s="148"/>
      <c r="D28" s="28"/>
      <c r="E28" s="27"/>
      <c r="F28" s="30"/>
      <c r="G28" s="29"/>
      <c r="H28" s="8"/>
      <c r="I28" s="1" t="str">
        <f>"18 - "&amp;"19"</f>
        <v>18 - 19</v>
      </c>
      <c r="J28" s="28"/>
      <c r="K28" s="27"/>
      <c r="L28" s="72"/>
      <c r="M28" s="73"/>
      <c r="N28" s="23"/>
      <c r="O28" s="24"/>
      <c r="Q28" s="91"/>
      <c r="R28" s="91"/>
    </row>
    <row r="29" spans="2:18" ht="12.75">
      <c r="B29" s="34"/>
      <c r="C29" s="34"/>
      <c r="D29" s="35"/>
      <c r="E29" s="8"/>
      <c r="F29" s="8"/>
      <c r="G29" s="8"/>
      <c r="H29" s="8"/>
      <c r="I29" s="8"/>
      <c r="J29" s="8"/>
      <c r="K29" s="8"/>
      <c r="L29" s="22"/>
      <c r="M29" s="22"/>
      <c r="N29" s="8"/>
      <c r="O29" s="8"/>
      <c r="Q29" s="91"/>
      <c r="R29" s="91"/>
    </row>
    <row r="30" spans="1:18" ht="12.75">
      <c r="A30" s="1" t="s">
        <v>0</v>
      </c>
      <c r="B30" s="92">
        <v>43566</v>
      </c>
      <c r="C30" s="93"/>
      <c r="D30" s="92">
        <v>43567</v>
      </c>
      <c r="E30" s="93"/>
      <c r="F30" s="92">
        <v>43568</v>
      </c>
      <c r="G30" s="93"/>
      <c r="H30" s="8"/>
      <c r="P30" s="4"/>
      <c r="Q30" s="91"/>
      <c r="R30" s="91"/>
    </row>
    <row r="31" spans="1:16" ht="12.75" customHeight="1">
      <c r="A31" s="1" t="str">
        <f>"8 - "&amp;"9"</f>
        <v>8 - 9</v>
      </c>
      <c r="B31" s="20"/>
      <c r="C31" s="21"/>
      <c r="D31" s="74" t="s">
        <v>32</v>
      </c>
      <c r="E31" s="75"/>
      <c r="F31" s="16"/>
      <c r="G31" s="46"/>
      <c r="H31" s="8"/>
      <c r="P31" s="4"/>
    </row>
    <row r="32" spans="1:18" ht="12.75">
      <c r="A32" s="1" t="str">
        <f>"9 - "&amp;"10"</f>
        <v>9 - 10</v>
      </c>
      <c r="B32" s="20"/>
      <c r="C32" s="21"/>
      <c r="D32" s="76"/>
      <c r="E32" s="77"/>
      <c r="F32" s="46"/>
      <c r="G32" s="46"/>
      <c r="H32" s="8"/>
      <c r="P32" s="4"/>
      <c r="Q32" s="14"/>
      <c r="R32" s="14"/>
    </row>
    <row r="33" spans="1:18" ht="12.75" customHeight="1">
      <c r="A33" s="1" t="str">
        <f>"10 - "&amp;"11"</f>
        <v>10 - 11</v>
      </c>
      <c r="B33" s="20"/>
      <c r="C33" s="21"/>
      <c r="D33" s="76"/>
      <c r="E33" s="77"/>
      <c r="F33" s="46"/>
      <c r="G33" s="46"/>
      <c r="H33" s="8"/>
      <c r="P33" s="4"/>
      <c r="Q33" s="14"/>
      <c r="R33" s="14"/>
    </row>
    <row r="34" spans="1:18" ht="12.75" customHeight="1">
      <c r="A34" s="1" t="str">
        <f>"11 - "&amp;"12"</f>
        <v>11 - 12</v>
      </c>
      <c r="B34" s="20"/>
      <c r="C34" s="21"/>
      <c r="D34" s="78"/>
      <c r="E34" s="79"/>
      <c r="F34" s="46"/>
      <c r="G34" s="46"/>
      <c r="H34" s="8"/>
      <c r="P34" s="4"/>
      <c r="Q34" s="14"/>
      <c r="R34" s="14"/>
    </row>
    <row r="35" spans="1:18" ht="12.75">
      <c r="A35" s="1" t="str">
        <f>"12 - "&amp;"13"</f>
        <v>12 - 13</v>
      </c>
      <c r="B35" s="81" t="s">
        <v>33</v>
      </c>
      <c r="C35" s="81"/>
      <c r="D35" s="37"/>
      <c r="E35" s="36"/>
      <c r="F35" s="46"/>
      <c r="G35" s="46"/>
      <c r="H35" s="8"/>
      <c r="P35" s="4"/>
      <c r="Q35" s="14"/>
      <c r="R35" s="14"/>
    </row>
    <row r="36" spans="1:18" ht="12.75" customHeight="1">
      <c r="A36" s="1" t="str">
        <f>"13 - "&amp;"14"</f>
        <v>13 - 14</v>
      </c>
      <c r="B36" s="81"/>
      <c r="C36" s="81"/>
      <c r="D36" s="47" t="s">
        <v>22</v>
      </c>
      <c r="E36" s="48"/>
      <c r="F36" s="46"/>
      <c r="G36" s="46"/>
      <c r="H36" s="8"/>
      <c r="P36" s="4"/>
      <c r="Q36" s="14"/>
      <c r="R36" s="14"/>
    </row>
    <row r="37" spans="1:18" ht="12.75" customHeight="1">
      <c r="A37" s="1" t="str">
        <f>"14 - "&amp;"15"</f>
        <v>14 - 15</v>
      </c>
      <c r="B37" s="68" t="s">
        <v>31</v>
      </c>
      <c r="C37" s="69"/>
      <c r="D37" s="49"/>
      <c r="E37" s="50"/>
      <c r="F37" s="46"/>
      <c r="G37" s="46"/>
      <c r="H37" s="8"/>
      <c r="P37" s="4"/>
      <c r="Q37" s="14"/>
      <c r="R37" s="14"/>
    </row>
    <row r="38" spans="1:16" ht="12.75">
      <c r="A38" s="1" t="str">
        <f>"15 - "&amp;"16"</f>
        <v>15 - 16</v>
      </c>
      <c r="B38" s="70"/>
      <c r="C38" s="71"/>
      <c r="D38" s="49"/>
      <c r="E38" s="50"/>
      <c r="F38" s="41"/>
      <c r="G38" s="41"/>
      <c r="H38" s="8"/>
      <c r="P38" s="4"/>
    </row>
    <row r="39" spans="1:16" ht="12.75">
      <c r="A39" s="1" t="str">
        <f>"16 - "&amp;"17"</f>
        <v>16 - 17</v>
      </c>
      <c r="B39" s="70"/>
      <c r="C39" s="71"/>
      <c r="D39" s="49"/>
      <c r="E39" s="50"/>
      <c r="F39" s="23"/>
      <c r="G39" s="24"/>
      <c r="H39" s="8"/>
      <c r="P39" s="4"/>
    </row>
    <row r="40" spans="1:8" ht="12.75" customHeight="1">
      <c r="A40" s="1" t="str">
        <f>"17 - "&amp;"18"</f>
        <v>17 - 18</v>
      </c>
      <c r="B40" s="72"/>
      <c r="C40" s="73"/>
      <c r="D40" s="51"/>
      <c r="E40" s="52"/>
      <c r="F40" s="23"/>
      <c r="G40" s="24"/>
      <c r="H40" s="8"/>
    </row>
    <row r="41" spans="1:8" ht="12.75">
      <c r="A41" s="1" t="str">
        <f>"18 - "&amp;"19"</f>
        <v>18 - 19</v>
      </c>
      <c r="B41" s="23"/>
      <c r="C41" s="24"/>
      <c r="D41" s="25"/>
      <c r="E41" s="26"/>
      <c r="F41" s="30"/>
      <c r="G41" s="38"/>
      <c r="H41" s="8"/>
    </row>
    <row r="42" spans="3:5" ht="12.75">
      <c r="C42" s="4"/>
      <c r="D42" s="14"/>
      <c r="E42" s="14"/>
    </row>
    <row r="43" spans="1:17" ht="12.75">
      <c r="A43" s="3" t="s">
        <v>1</v>
      </c>
      <c r="B43" s="3"/>
      <c r="G43" s="4"/>
      <c r="M43" s="133"/>
      <c r="N43" s="133"/>
      <c r="O43" s="133"/>
      <c r="P43" s="133"/>
      <c r="Q43" s="133"/>
    </row>
    <row r="44" spans="1:17" ht="12.75">
      <c r="A44" s="114" t="s">
        <v>3</v>
      </c>
      <c r="B44" s="115"/>
      <c r="C44" s="115"/>
      <c r="D44" s="115"/>
      <c r="E44" s="115"/>
      <c r="F44" s="115"/>
      <c r="G44" s="115"/>
      <c r="H44" s="116"/>
      <c r="I44" s="117" t="s">
        <v>9</v>
      </c>
      <c r="J44" s="118"/>
      <c r="K44" s="44"/>
      <c r="L44" s="44"/>
      <c r="M44" s="133"/>
      <c r="N44" s="133"/>
      <c r="O44" s="133"/>
      <c r="P44" s="133"/>
      <c r="Q44" s="133"/>
    </row>
    <row r="45" spans="1:17" ht="12.75">
      <c r="A45" s="111" t="s">
        <v>4</v>
      </c>
      <c r="B45" s="112"/>
      <c r="C45" s="112"/>
      <c r="D45" s="112"/>
      <c r="E45" s="112"/>
      <c r="F45" s="112"/>
      <c r="G45" s="112"/>
      <c r="H45" s="113"/>
      <c r="I45" s="117" t="s">
        <v>10</v>
      </c>
      <c r="J45" s="118"/>
      <c r="K45" s="44"/>
      <c r="L45" s="44"/>
      <c r="M45" s="133"/>
      <c r="N45" s="133"/>
      <c r="O45" s="133"/>
      <c r="P45" s="133"/>
      <c r="Q45" s="133"/>
    </row>
    <row r="46" spans="1:17" ht="12.75">
      <c r="A46" s="123" t="s">
        <v>5</v>
      </c>
      <c r="B46" s="124"/>
      <c r="C46" s="124"/>
      <c r="D46" s="124"/>
      <c r="E46" s="124"/>
      <c r="F46" s="124"/>
      <c r="G46" s="124"/>
      <c r="H46" s="125"/>
      <c r="I46" s="119" t="s">
        <v>11</v>
      </c>
      <c r="J46" s="120"/>
      <c r="K46" s="45"/>
      <c r="L46" s="45"/>
      <c r="M46" s="133"/>
      <c r="N46" s="133"/>
      <c r="O46" s="133"/>
      <c r="P46" s="133"/>
      <c r="Q46" s="133"/>
    </row>
    <row r="47" spans="1:17" ht="12.75">
      <c r="A47" s="126" t="s">
        <v>7</v>
      </c>
      <c r="B47" s="127"/>
      <c r="C47" s="127"/>
      <c r="D47" s="127"/>
      <c r="E47" s="127"/>
      <c r="F47" s="127"/>
      <c r="G47" s="127"/>
      <c r="H47" s="128"/>
      <c r="I47" s="40" t="s">
        <v>17</v>
      </c>
      <c r="J47" s="40"/>
      <c r="K47" s="45"/>
      <c r="L47" s="45"/>
      <c r="M47" s="133"/>
      <c r="N47" s="133"/>
      <c r="O47" s="133"/>
      <c r="P47" s="133"/>
      <c r="Q47" s="133"/>
    </row>
    <row r="48" spans="1:17" ht="15.75" customHeight="1">
      <c r="A48" s="129" t="s">
        <v>6</v>
      </c>
      <c r="B48" s="130"/>
      <c r="C48" s="130"/>
      <c r="D48" s="130"/>
      <c r="E48" s="130"/>
      <c r="F48" s="130"/>
      <c r="G48" s="130"/>
      <c r="H48" s="131"/>
      <c r="I48" s="132" t="s">
        <v>12</v>
      </c>
      <c r="J48" s="118"/>
      <c r="K48" s="39"/>
      <c r="L48" s="39"/>
      <c r="M48" s="133"/>
      <c r="N48" s="133"/>
      <c r="O48" s="133"/>
      <c r="P48" s="133"/>
      <c r="Q48" s="133"/>
    </row>
    <row r="49" spans="1:17" ht="12.75">
      <c r="A49" s="104" t="s">
        <v>8</v>
      </c>
      <c r="B49" s="105"/>
      <c r="C49" s="105"/>
      <c r="D49" s="105"/>
      <c r="E49" s="105"/>
      <c r="F49" s="105"/>
      <c r="G49" s="105"/>
      <c r="H49" s="106"/>
      <c r="I49" s="40" t="s">
        <v>16</v>
      </c>
      <c r="J49" s="40"/>
      <c r="K49" s="45"/>
      <c r="L49" s="45"/>
      <c r="M49" s="133"/>
      <c r="N49" s="133"/>
      <c r="O49" s="133"/>
      <c r="P49" s="133"/>
      <c r="Q49" s="133"/>
    </row>
    <row r="50" spans="1:17" ht="12.75" customHeight="1">
      <c r="A50" s="107" t="s">
        <v>2</v>
      </c>
      <c r="B50" s="107"/>
      <c r="C50" s="107"/>
      <c r="D50" s="107"/>
      <c r="E50" s="107"/>
      <c r="F50" s="107"/>
      <c r="G50" s="107"/>
      <c r="H50" s="107"/>
      <c r="I50" s="132" t="s">
        <v>15</v>
      </c>
      <c r="J50" s="118"/>
      <c r="K50" s="136"/>
      <c r="L50" s="137"/>
      <c r="M50" s="133"/>
      <c r="N50" s="133"/>
      <c r="O50" s="133"/>
      <c r="P50" s="133"/>
      <c r="Q50" s="133"/>
    </row>
    <row r="51" spans="1:14" ht="12.75" customHeight="1">
      <c r="A51" s="108" t="s">
        <v>18</v>
      </c>
      <c r="B51" s="109"/>
      <c r="C51" s="109"/>
      <c r="D51" s="109"/>
      <c r="E51" s="109"/>
      <c r="F51" s="109"/>
      <c r="G51" s="109"/>
      <c r="H51" s="110"/>
      <c r="I51" s="134" t="s">
        <v>15</v>
      </c>
      <c r="J51" s="135"/>
      <c r="K51" s="137"/>
      <c r="L51" s="137"/>
      <c r="M51" s="5"/>
      <c r="N51" s="5"/>
    </row>
    <row r="52" spans="1:14" ht="12.75" customHeight="1">
      <c r="A52" s="39"/>
      <c r="B52" s="39"/>
      <c r="C52" s="39"/>
      <c r="D52" s="39"/>
      <c r="E52" s="39"/>
      <c r="F52" s="39"/>
      <c r="G52" s="39"/>
      <c r="H52" s="39"/>
      <c r="I52" s="13"/>
      <c r="J52" s="13"/>
      <c r="K52" s="13"/>
      <c r="L52" s="13"/>
      <c r="M52" s="5"/>
      <c r="N52" s="5"/>
    </row>
    <row r="53" spans="1:14" ht="12.75" customHeight="1">
      <c r="A53" s="39"/>
      <c r="B53" s="39"/>
      <c r="C53" s="39"/>
      <c r="D53" s="39"/>
      <c r="E53" s="39"/>
      <c r="F53" s="39"/>
      <c r="G53" s="39"/>
      <c r="H53" s="39"/>
      <c r="I53" s="13"/>
      <c r="J53" s="13"/>
      <c r="K53" s="13"/>
      <c r="L53" s="13"/>
      <c r="M53" s="5"/>
      <c r="N53" s="5"/>
    </row>
    <row r="54" spans="1:12" ht="12.75">
      <c r="A54" s="121" t="s">
        <v>13</v>
      </c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"/>
    </row>
    <row r="56" spans="1:18" ht="12.75" customHeight="1">
      <c r="A56" s="150" t="s">
        <v>39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</row>
    <row r="57" ht="12.75" customHeight="1"/>
    <row r="59" ht="12.75" customHeight="1"/>
  </sheetData>
  <sheetProtection/>
  <mergeCells count="56">
    <mergeCell ref="M43:Q50"/>
    <mergeCell ref="I50:J50"/>
    <mergeCell ref="I51:J51"/>
    <mergeCell ref="K50:L51"/>
    <mergeCell ref="B7:C12"/>
    <mergeCell ref="B22:C28"/>
    <mergeCell ref="D22:E23"/>
    <mergeCell ref="D18:E21"/>
    <mergeCell ref="D24:E26"/>
    <mergeCell ref="J18:K18"/>
    <mergeCell ref="J2:K2"/>
    <mergeCell ref="A54:K54"/>
    <mergeCell ref="A46:H46"/>
    <mergeCell ref="A47:H47"/>
    <mergeCell ref="A48:H48"/>
    <mergeCell ref="I48:J48"/>
    <mergeCell ref="J19:K21"/>
    <mergeCell ref="A49:H49"/>
    <mergeCell ref="A50:H50"/>
    <mergeCell ref="A51:H51"/>
    <mergeCell ref="L2:M2"/>
    <mergeCell ref="A45:H45"/>
    <mergeCell ref="A44:H44"/>
    <mergeCell ref="I44:J44"/>
    <mergeCell ref="I45:J45"/>
    <mergeCell ref="I46:J46"/>
    <mergeCell ref="D30:E30"/>
    <mergeCell ref="N2:O2"/>
    <mergeCell ref="L17:M17"/>
    <mergeCell ref="A1:O1"/>
    <mergeCell ref="B2:C2"/>
    <mergeCell ref="J17:K17"/>
    <mergeCell ref="B30:C30"/>
    <mergeCell ref="F2:G2"/>
    <mergeCell ref="D2:E2"/>
    <mergeCell ref="D3:E8"/>
    <mergeCell ref="B17:C17"/>
    <mergeCell ref="B35:C36"/>
    <mergeCell ref="B37:C40"/>
    <mergeCell ref="D31:E34"/>
    <mergeCell ref="Q27:R30"/>
    <mergeCell ref="N17:O17"/>
    <mergeCell ref="F17:G17"/>
    <mergeCell ref="F30:G30"/>
    <mergeCell ref="D17:E17"/>
    <mergeCell ref="N18:O23"/>
    <mergeCell ref="B18:C21"/>
    <mergeCell ref="L9:M13"/>
    <mergeCell ref="L3:M8"/>
    <mergeCell ref="A56:R56"/>
    <mergeCell ref="D9:E13"/>
    <mergeCell ref="D36:E40"/>
    <mergeCell ref="J6:K12"/>
    <mergeCell ref="J22:K27"/>
    <mergeCell ref="L18:M23"/>
    <mergeCell ref="L24:M28"/>
  </mergeCells>
  <printOptions/>
  <pageMargins left="0.5118110236220472" right="0.2755905511811024" top="0.3937007874015748" bottom="0.5905511811023623" header="0.2755905511811024" footer="0.2755905511811024"/>
  <pageSetup fitToHeight="1" fitToWidth="1" horizontalDpi="600" verticalDpi="600" orientation="landscape" paperSize="9" scale="74" r:id="rId1"/>
  <headerFooter alignWithMargins="0">
    <oddFooter>&amp;C&amp;"Arial,Félkövér"&amp;12Az órarend változhat, a változásokat figyelje a http://gk.szie.hu/ weboldalon!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2017-01-30T12:29:07Z</cp:lastPrinted>
  <dcterms:created xsi:type="dcterms:W3CDTF">2004-07-12T12:11:47Z</dcterms:created>
  <dcterms:modified xsi:type="dcterms:W3CDTF">2019-01-31T16:48:46Z</dcterms:modified>
  <cp:category/>
  <cp:version/>
  <cp:contentType/>
  <cp:contentStatus/>
</cp:coreProperties>
</file>