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4572" activeTab="0"/>
  </bookViews>
  <sheets>
    <sheet name="logisztika szakirány" sheetId="1" r:id="rId1"/>
    <sheet name="Munka1" sheetId="2" r:id="rId2"/>
  </sheets>
  <definedNames>
    <definedName name="_xlnm.Print_Area" localSheetId="0">'logisztika szakirány'!$A$1:$O$53</definedName>
  </definedNames>
  <calcPr fullCalcOnLoad="1"/>
</workbook>
</file>

<file path=xl/sharedStrings.xml><?xml version="1.0" encoding="utf-8"?>
<sst xmlns="http://schemas.openxmlformats.org/spreadsheetml/2006/main" count="46" uniqueCount="39">
  <si>
    <t>Óra</t>
  </si>
  <si>
    <t>Oktatók:</t>
  </si>
  <si>
    <t>Elektrotechnika</t>
  </si>
  <si>
    <t>Informatika 2</t>
  </si>
  <si>
    <t>Munkavédelem</t>
  </si>
  <si>
    <t>Dr. Molnár  István</t>
  </si>
  <si>
    <t>Matematika II</t>
  </si>
  <si>
    <t>Fizika II.</t>
  </si>
  <si>
    <t>Dr. Leszkó Róbert</t>
  </si>
  <si>
    <t>Mechanika II.</t>
  </si>
  <si>
    <t>Borbola Gábor</t>
  </si>
  <si>
    <t>Bódi Csaba</t>
  </si>
  <si>
    <t>Közgazdaságtan II.</t>
  </si>
  <si>
    <t>Gödör Zsuzsanna</t>
  </si>
  <si>
    <t>Makroökonómia                          128                                    6 óra</t>
  </si>
  <si>
    <t xml:space="preserve">Matematika II.                   6 óra                                     221                                    </t>
  </si>
  <si>
    <t>Mechanika II.            5 óra                          70</t>
  </si>
  <si>
    <t xml:space="preserve">Matematika II.                                                 221                                     6 óra    </t>
  </si>
  <si>
    <t>Makroökonómia                            128                                    6 óra</t>
  </si>
  <si>
    <t>Mechanika II.          6 óra                          67</t>
  </si>
  <si>
    <t>Elektrotechnika                  5 óra                               67</t>
  </si>
  <si>
    <t>Informatika 2                4 óra      67</t>
  </si>
  <si>
    <t>Makroökonómia                          221                                   6 óra</t>
  </si>
  <si>
    <t xml:space="preserve">Matematika II.                                                   223                                     4 óra    </t>
  </si>
  <si>
    <t>Elektrotechnika           5 óra                               67</t>
  </si>
  <si>
    <t>Makroökonómia                               221                                   6 ó</t>
  </si>
  <si>
    <t>Informatika 2              2 óra               67</t>
  </si>
  <si>
    <t>Mechanika II.              5 óra                          67</t>
  </si>
  <si>
    <t>Elektrotechnika             6 óra                               69</t>
  </si>
  <si>
    <t>Munkavédelem                                   6 óra 223</t>
  </si>
  <si>
    <t>Ha péntek délelőtt 6 óra van, a délutáni órák 13:30-kor kezdődnek!</t>
  </si>
  <si>
    <t>Az órarend változhat, a változásokat figyelje a http://gff-bekescsaba.hu/content/levelezo-szakos-hallgatok-2018-2019-tanev-2-felevenek-orarendjei weboldalon!</t>
  </si>
  <si>
    <t xml:space="preserve">Műszaki Menedzser    I. évfolyam        2018/2019. 2. félév                                                                            </t>
  </si>
  <si>
    <t xml:space="preserve">Matematika II.                          221                                     6 óra    </t>
  </si>
  <si>
    <t>Informatika 2                2 óra            69 11.30-tól!</t>
  </si>
  <si>
    <t>Informatika 2                 4 óra      69</t>
  </si>
  <si>
    <t xml:space="preserve">Matematika II.                                                     238                                     4 óra    </t>
  </si>
  <si>
    <t xml:space="preserve">Matematika II.                                       130                                                5 óra    </t>
  </si>
  <si>
    <t>Munkavédelem                                       69                             6 óra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</si>
</sst>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[$-40E]mmm/\ d\.;@"/>
    <numFmt numFmtId="174" formatCode="[$-40E]mmmm\ d\.;@"/>
    <numFmt numFmtId="175" formatCode="mmm/yyyy"/>
    <numFmt numFmtId="176" formatCode="[$-40E]yyyy\.\ mmmm\ d\.\,\ dddd"/>
    <numFmt numFmtId="177" formatCode="[$-40E]yyyy/\ mmm/\ d\.;@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4" fontId="0" fillId="34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33" borderId="12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Fill="1" applyBorder="1" applyAlignment="1">
      <alignment/>
    </xf>
    <xf numFmtId="0" fontId="5" fillId="33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174" fontId="0" fillId="0" borderId="0" xfId="0" applyNumberForma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174" fontId="0" fillId="34" borderId="11" xfId="0" applyNumberFormat="1" applyFont="1" applyFill="1" applyBorder="1" applyAlignment="1">
      <alignment horizontal="center" vertical="center" wrapText="1"/>
    </xf>
    <xf numFmtId="174" fontId="0" fillId="34" borderId="12" xfId="0" applyNumberForma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8" borderId="23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 wrapText="1"/>
    </xf>
    <xf numFmtId="0" fontId="0" fillId="9" borderId="25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 wrapText="1"/>
    </xf>
    <xf numFmtId="0" fontId="0" fillId="9" borderId="19" xfId="0" applyFont="1" applyFill="1" applyBorder="1" applyAlignment="1">
      <alignment horizontal="center" vertical="center" wrapText="1"/>
    </xf>
    <xf numFmtId="0" fontId="0" fillId="8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174" fontId="0" fillId="0" borderId="12" xfId="0" applyNumberFormat="1" applyBorder="1" applyAlignment="1">
      <alignment horizontal="center" vertical="center" wrapText="1"/>
    </xf>
    <xf numFmtId="174" fontId="0" fillId="34" borderId="26" xfId="0" applyNumberFormat="1" applyFont="1" applyFill="1" applyBorder="1" applyAlignment="1">
      <alignment horizontal="center" vertical="center" wrapText="1"/>
    </xf>
    <xf numFmtId="174" fontId="0" fillId="0" borderId="27" xfId="0" applyNumberForma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6" borderId="17" xfId="0" applyFont="1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11" borderId="17" xfId="0" applyFont="1" applyFill="1" applyBorder="1" applyAlignment="1">
      <alignment horizontal="center" wrapText="1"/>
    </xf>
    <xf numFmtId="0" fontId="0" fillId="11" borderId="25" xfId="0" applyFill="1" applyBorder="1" applyAlignment="1">
      <alignment horizontal="center" wrapText="1"/>
    </xf>
    <xf numFmtId="0" fontId="0" fillId="11" borderId="18" xfId="0" applyFill="1" applyBorder="1" applyAlignment="1">
      <alignment horizontal="center" wrapText="1"/>
    </xf>
    <xf numFmtId="0" fontId="0" fillId="11" borderId="19" xfId="0" applyFill="1" applyBorder="1" applyAlignment="1">
      <alignment horizontal="center" wrapText="1"/>
    </xf>
    <xf numFmtId="0" fontId="0" fillId="10" borderId="17" xfId="0" applyFont="1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10" borderId="25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0" fontId="0" fillId="10" borderId="22" xfId="0" applyFont="1" applyFill="1" applyBorder="1" applyAlignment="1">
      <alignment horizontal="center" vertical="center" wrapText="1"/>
    </xf>
    <xf numFmtId="0" fontId="0" fillId="10" borderId="18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 wrapText="1"/>
    </xf>
    <xf numFmtId="0" fontId="0" fillId="11" borderId="17" xfId="0" applyFont="1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wrapText="1"/>
    </xf>
    <xf numFmtId="0" fontId="0" fillId="36" borderId="24" xfId="0" applyFill="1" applyBorder="1" applyAlignment="1">
      <alignment vertical="center" wrapText="1"/>
    </xf>
    <xf numFmtId="0" fontId="0" fillId="36" borderId="20" xfId="0" applyFill="1" applyBorder="1" applyAlignment="1">
      <alignment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25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8" borderId="11" xfId="0" applyFont="1" applyFill="1" applyBorder="1" applyAlignment="1">
      <alignment horizontal="left" vertical="center" wrapText="1"/>
    </xf>
    <xf numFmtId="0" fontId="0" fillId="8" borderId="12" xfId="0" applyFill="1" applyBorder="1" applyAlignment="1">
      <alignment horizontal="left" vertical="center" wrapText="1"/>
    </xf>
    <xf numFmtId="174" fontId="0" fillId="8" borderId="11" xfId="0" applyNumberFormat="1" applyFont="1" applyFill="1" applyBorder="1" applyAlignment="1">
      <alignment horizontal="left" vertical="center" wrapText="1"/>
    </xf>
    <xf numFmtId="174" fontId="0" fillId="8" borderId="15" xfId="0" applyNumberFormat="1" applyFont="1" applyFill="1" applyBorder="1" applyAlignment="1">
      <alignment horizontal="left" vertical="center" wrapText="1"/>
    </xf>
    <xf numFmtId="174" fontId="0" fillId="8" borderId="12" xfId="0" applyNumberFormat="1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174" fontId="0" fillId="35" borderId="11" xfId="0" applyNumberFormat="1" applyFont="1" applyFill="1" applyBorder="1" applyAlignment="1">
      <alignment horizontal="left" vertical="center" wrapText="1"/>
    </xf>
    <xf numFmtId="174" fontId="0" fillId="35" borderId="15" xfId="0" applyNumberFormat="1" applyFont="1" applyFill="1" applyBorder="1" applyAlignment="1">
      <alignment horizontal="left" vertical="center" wrapText="1"/>
    </xf>
    <xf numFmtId="174" fontId="0" fillId="35" borderId="12" xfId="0" applyNumberFormat="1" applyFont="1" applyFill="1" applyBorder="1" applyAlignment="1">
      <alignment horizontal="left" vertical="center" wrapText="1"/>
    </xf>
    <xf numFmtId="0" fontId="44" fillId="11" borderId="11" xfId="0" applyFont="1" applyFill="1" applyBorder="1" applyAlignment="1">
      <alignment horizontal="left" vertical="center" wrapText="1"/>
    </xf>
    <xf numFmtId="0" fontId="44" fillId="11" borderId="15" xfId="0" applyFont="1" applyFill="1" applyBorder="1" applyAlignment="1">
      <alignment horizontal="left" vertical="center" wrapText="1"/>
    </xf>
    <xf numFmtId="0" fontId="44" fillId="11" borderId="12" xfId="0" applyFont="1" applyFill="1" applyBorder="1" applyAlignment="1">
      <alignment horizontal="left" vertical="center" wrapText="1"/>
    </xf>
    <xf numFmtId="0" fontId="0" fillId="13" borderId="11" xfId="0" applyFont="1" applyFill="1" applyBorder="1" applyAlignment="1">
      <alignment horizontal="left" vertical="center" wrapText="1"/>
    </xf>
    <xf numFmtId="0" fontId="0" fillId="13" borderId="15" xfId="0" applyFont="1" applyFill="1" applyBorder="1" applyAlignment="1">
      <alignment horizontal="left" vertical="center" wrapText="1"/>
    </xf>
    <xf numFmtId="0" fontId="0" fillId="1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36" borderId="15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 wrapText="1"/>
    </xf>
    <xf numFmtId="0" fontId="0" fillId="10" borderId="11" xfId="0" applyFont="1" applyFill="1" applyBorder="1" applyAlignment="1">
      <alignment horizontal="left" vertical="center" wrapText="1"/>
    </xf>
    <xf numFmtId="0" fontId="0" fillId="10" borderId="15" xfId="0" applyFont="1" applyFill="1" applyBorder="1" applyAlignment="1">
      <alignment horizontal="left" vertical="center" wrapText="1"/>
    </xf>
    <xf numFmtId="0" fontId="0" fillId="1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0" fillId="8" borderId="25" xfId="0" applyFont="1" applyFill="1" applyBorder="1" applyAlignment="1">
      <alignment horizontal="center" vertical="center" wrapText="1"/>
    </xf>
    <xf numFmtId="0" fontId="0" fillId="8" borderId="21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11" borderId="25" xfId="0" applyFill="1" applyBorder="1" applyAlignment="1">
      <alignment/>
    </xf>
    <xf numFmtId="0" fontId="0" fillId="11" borderId="21" xfId="0" applyFill="1" applyBorder="1" applyAlignment="1">
      <alignment/>
    </xf>
    <xf numFmtId="0" fontId="0" fillId="11" borderId="22" xfId="0" applyFill="1" applyBorder="1" applyAlignment="1">
      <alignment/>
    </xf>
    <xf numFmtId="0" fontId="0" fillId="11" borderId="18" xfId="0" applyFill="1" applyBorder="1" applyAlignment="1">
      <alignment/>
    </xf>
    <xf numFmtId="0" fontId="0" fillId="11" borderId="19" xfId="0" applyFill="1" applyBorder="1" applyAlignment="1">
      <alignment/>
    </xf>
    <xf numFmtId="0" fontId="0" fillId="8" borderId="25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71"/>
  <sheetViews>
    <sheetView tabSelected="1" view="pageBreakPreview" zoomScaleSheetLayoutView="100" workbookViewId="0" topLeftCell="A22">
      <selection activeCell="O51" sqref="O51"/>
    </sheetView>
  </sheetViews>
  <sheetFormatPr defaultColWidth="9.140625" defaultRowHeight="12.75"/>
  <cols>
    <col min="1" max="1" width="7.7109375" style="2" customWidth="1"/>
    <col min="2" max="2" width="10.00390625" style="2" customWidth="1"/>
    <col min="3" max="3" width="7.00390625" style="2" customWidth="1"/>
    <col min="4" max="4" width="9.7109375" style="2" customWidth="1"/>
    <col min="5" max="5" width="8.28125" style="2" customWidth="1"/>
    <col min="6" max="6" width="9.28125" style="2" customWidth="1"/>
    <col min="7" max="7" width="8.8515625" style="2" customWidth="1"/>
    <col min="8" max="8" width="1.421875" style="2" customWidth="1"/>
    <col min="9" max="9" width="10.28125" style="2" bestFit="1" customWidth="1"/>
    <col min="10" max="10" width="16.7109375" style="2" customWidth="1"/>
    <col min="11" max="11" width="9.28125" style="2" customWidth="1"/>
    <col min="12" max="12" width="9.57421875" style="2" customWidth="1"/>
    <col min="13" max="13" width="10.140625" style="2" customWidth="1"/>
    <col min="14" max="14" width="7.57421875" style="2" customWidth="1"/>
    <col min="15" max="15" width="16.7109375" style="2" customWidth="1"/>
    <col min="16" max="16384" width="9.140625" style="2" customWidth="1"/>
  </cols>
  <sheetData>
    <row r="1" spans="1:13" ht="35.25" customHeight="1">
      <c r="A1" s="161" t="s">
        <v>32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4" ht="12.75">
      <c r="A2" s="1" t="s">
        <v>0</v>
      </c>
      <c r="B2" s="72">
        <v>43503</v>
      </c>
      <c r="C2" s="73"/>
      <c r="D2" s="72">
        <v>43504</v>
      </c>
      <c r="E2" s="73"/>
      <c r="F2" s="72">
        <v>43505</v>
      </c>
      <c r="G2" s="73"/>
      <c r="H2" s="6"/>
      <c r="I2" s="5" t="s">
        <v>0</v>
      </c>
      <c r="J2" s="26">
        <v>43524</v>
      </c>
      <c r="K2" s="72">
        <v>43525</v>
      </c>
      <c r="L2" s="160"/>
      <c r="M2" s="72">
        <v>43526</v>
      </c>
      <c r="N2" s="160"/>
    </row>
    <row r="3" spans="1:14" ht="12.75" customHeight="1">
      <c r="A3" s="14" t="str">
        <f>"8 - "&amp;"9"</f>
        <v>8 - 9</v>
      </c>
      <c r="B3" s="30"/>
      <c r="C3" s="47"/>
      <c r="D3" s="145" t="s">
        <v>15</v>
      </c>
      <c r="E3" s="146"/>
      <c r="F3" s="49"/>
      <c r="G3" s="49"/>
      <c r="H3" s="6"/>
      <c r="I3" s="15" t="str">
        <f>"8 - "&amp;"9"</f>
        <v>8 - 9</v>
      </c>
      <c r="J3" s="18"/>
      <c r="K3" s="103" t="s">
        <v>18</v>
      </c>
      <c r="L3" s="104"/>
      <c r="M3" s="113" t="s">
        <v>19</v>
      </c>
      <c r="N3" s="125"/>
    </row>
    <row r="4" spans="1:14" ht="12.75" customHeight="1">
      <c r="A4" s="14" t="str">
        <f>"9 - "&amp;"10"</f>
        <v>9 - 10</v>
      </c>
      <c r="B4" s="30"/>
      <c r="C4" s="47"/>
      <c r="D4" s="147"/>
      <c r="E4" s="148"/>
      <c r="F4" s="49"/>
      <c r="G4" s="49"/>
      <c r="H4" s="6"/>
      <c r="I4" s="15" t="str">
        <f>"9 - "&amp;"10"</f>
        <v>9 - 10</v>
      </c>
      <c r="J4" s="18"/>
      <c r="K4" s="105"/>
      <c r="L4" s="106"/>
      <c r="M4" s="126"/>
      <c r="N4" s="127"/>
    </row>
    <row r="5" spans="1:14" ht="12.75" customHeight="1">
      <c r="A5" s="14" t="str">
        <f>"10 - "&amp;"11"</f>
        <v>10 - 11</v>
      </c>
      <c r="B5" s="30"/>
      <c r="C5" s="47"/>
      <c r="D5" s="147"/>
      <c r="E5" s="148"/>
      <c r="F5" s="49"/>
      <c r="G5" s="49"/>
      <c r="H5" s="6"/>
      <c r="I5" s="15" t="str">
        <f>"10 - "&amp;"11"</f>
        <v>10 - 11</v>
      </c>
      <c r="J5" s="18"/>
      <c r="K5" s="105"/>
      <c r="L5" s="106"/>
      <c r="M5" s="126"/>
      <c r="N5" s="127"/>
    </row>
    <row r="6" spans="1:14" ht="12.75">
      <c r="A6" s="14" t="str">
        <f>"11 - "&amp;"12"</f>
        <v>11 - 12</v>
      </c>
      <c r="B6" s="48"/>
      <c r="C6" s="46"/>
      <c r="D6" s="147"/>
      <c r="E6" s="148"/>
      <c r="F6" s="49"/>
      <c r="G6" s="49"/>
      <c r="H6" s="6"/>
      <c r="I6" s="15" t="str">
        <f>"11 - "&amp;"12"</f>
        <v>11 - 12</v>
      </c>
      <c r="J6" s="18"/>
      <c r="K6" s="105"/>
      <c r="L6" s="106"/>
      <c r="M6" s="126"/>
      <c r="N6" s="127"/>
    </row>
    <row r="7" spans="1:14" ht="12.75" customHeight="1">
      <c r="A7" s="14" t="str">
        <f>"12 - "&amp;"13"</f>
        <v>12 - 13</v>
      </c>
      <c r="B7" s="103" t="s">
        <v>14</v>
      </c>
      <c r="C7" s="151"/>
      <c r="D7" s="147"/>
      <c r="E7" s="148"/>
      <c r="F7" s="49"/>
      <c r="G7" s="49"/>
      <c r="H7" s="6"/>
      <c r="I7" s="15" t="str">
        <f>"12 - "&amp;"13"</f>
        <v>12 - 13</v>
      </c>
      <c r="J7" s="85" t="s">
        <v>17</v>
      </c>
      <c r="K7" s="105"/>
      <c r="L7" s="106"/>
      <c r="M7" s="126"/>
      <c r="N7" s="127"/>
    </row>
    <row r="8" spans="1:14" ht="12.75" customHeight="1">
      <c r="A8" s="14" t="str">
        <f>"13 - "&amp;"14"</f>
        <v>13 - 14</v>
      </c>
      <c r="B8" s="152"/>
      <c r="C8" s="153"/>
      <c r="D8" s="149"/>
      <c r="E8" s="150"/>
      <c r="F8" s="49"/>
      <c r="G8" s="49"/>
      <c r="H8" s="6"/>
      <c r="I8" s="15" t="str">
        <f>"13 - "&amp;"14"</f>
        <v>13 - 14</v>
      </c>
      <c r="J8" s="86"/>
      <c r="K8" s="107"/>
      <c r="L8" s="108"/>
      <c r="M8" s="128"/>
      <c r="N8" s="129"/>
    </row>
    <row r="9" spans="1:14" ht="12.75" customHeight="1">
      <c r="A9" s="14" t="str">
        <f>"14 - "&amp;"15"</f>
        <v>14 - 15</v>
      </c>
      <c r="B9" s="152"/>
      <c r="C9" s="153"/>
      <c r="D9" s="113" t="s">
        <v>16</v>
      </c>
      <c r="E9" s="114"/>
      <c r="F9" s="49"/>
      <c r="G9" s="49"/>
      <c r="H9" s="6"/>
      <c r="I9" s="15" t="str">
        <f>"14 - "&amp;"15"</f>
        <v>14 - 15</v>
      </c>
      <c r="J9" s="86"/>
      <c r="K9" s="88" t="s">
        <v>20</v>
      </c>
      <c r="L9" s="89"/>
      <c r="M9" s="35"/>
      <c r="N9" s="52"/>
    </row>
    <row r="10" spans="1:14" ht="12.75">
      <c r="A10" s="14" t="str">
        <f>"15 - "&amp;"16"</f>
        <v>15 - 16</v>
      </c>
      <c r="B10" s="152"/>
      <c r="C10" s="153"/>
      <c r="D10" s="115"/>
      <c r="E10" s="116"/>
      <c r="F10" s="9"/>
      <c r="G10" s="9"/>
      <c r="H10" s="6"/>
      <c r="I10" s="15" t="str">
        <f>"15 - "&amp;"16"</f>
        <v>15 - 16</v>
      </c>
      <c r="J10" s="86"/>
      <c r="K10" s="90"/>
      <c r="L10" s="91"/>
      <c r="M10" s="35"/>
      <c r="N10" s="52"/>
    </row>
    <row r="11" spans="1:14" ht="12.75">
      <c r="A11" s="14" t="str">
        <f>"16 - "&amp;"17"</f>
        <v>16 - 17</v>
      </c>
      <c r="B11" s="152"/>
      <c r="C11" s="153"/>
      <c r="D11" s="115"/>
      <c r="E11" s="116"/>
      <c r="F11" s="9"/>
      <c r="G11" s="9"/>
      <c r="H11" s="6"/>
      <c r="I11" s="15" t="str">
        <f>"16 - "&amp;"17"</f>
        <v>16 - 17</v>
      </c>
      <c r="J11" s="86"/>
      <c r="K11" s="90"/>
      <c r="L11" s="91"/>
      <c r="M11" s="45"/>
      <c r="N11" s="34"/>
    </row>
    <row r="12" spans="1:14" ht="12.75">
      <c r="A12" s="14" t="str">
        <f>"17 - "&amp;"18"</f>
        <v>17 - 18</v>
      </c>
      <c r="B12" s="154"/>
      <c r="C12" s="155"/>
      <c r="D12" s="115"/>
      <c r="E12" s="116"/>
      <c r="F12" s="9"/>
      <c r="G12" s="9"/>
      <c r="H12" s="6"/>
      <c r="I12" s="5" t="str">
        <f>"17 - "&amp;"18"</f>
        <v>17 - 18</v>
      </c>
      <c r="J12" s="87"/>
      <c r="K12" s="90"/>
      <c r="L12" s="91"/>
      <c r="M12" s="45"/>
      <c r="N12" s="34"/>
    </row>
    <row r="13" spans="1:14" ht="12.75">
      <c r="A13" s="14" t="str">
        <f>"18 - "&amp;"19"</f>
        <v>18 - 19</v>
      </c>
      <c r="B13" s="55"/>
      <c r="C13" s="56"/>
      <c r="D13" s="117"/>
      <c r="E13" s="118"/>
      <c r="F13" s="9"/>
      <c r="G13" s="9"/>
      <c r="H13" s="6"/>
      <c r="I13" s="5" t="str">
        <f>"18 - "&amp;"19"</f>
        <v>18 - 19</v>
      </c>
      <c r="J13" s="57"/>
      <c r="K13" s="92"/>
      <c r="L13" s="93"/>
      <c r="M13" s="45"/>
      <c r="N13" s="34"/>
    </row>
    <row r="14" spans="1:13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</row>
    <row r="15" spans="1:13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4" ht="12.75">
      <c r="A16" s="1" t="s">
        <v>0</v>
      </c>
      <c r="B16" s="72">
        <v>43545</v>
      </c>
      <c r="C16" s="94"/>
      <c r="D16" s="72">
        <v>43546</v>
      </c>
      <c r="E16" s="94"/>
      <c r="F16" s="72">
        <v>43547</v>
      </c>
      <c r="G16" s="94"/>
      <c r="H16" s="6"/>
      <c r="I16" s="1" t="s">
        <v>0</v>
      </c>
      <c r="J16" s="26">
        <v>43559</v>
      </c>
      <c r="K16" s="72">
        <v>43560</v>
      </c>
      <c r="L16" s="160"/>
      <c r="M16" s="72">
        <v>43561</v>
      </c>
      <c r="N16" s="73"/>
    </row>
    <row r="17" spans="1:14" ht="12.75" customHeight="1">
      <c r="A17" s="1" t="str">
        <f>"8 - "&amp;"9"</f>
        <v>8 - 9</v>
      </c>
      <c r="B17" s="14"/>
      <c r="C17" s="28"/>
      <c r="D17" s="130" t="s">
        <v>21</v>
      </c>
      <c r="E17" s="131"/>
      <c r="F17" s="27"/>
      <c r="G17" s="31"/>
      <c r="H17" s="6"/>
      <c r="I17" s="1" t="str">
        <f>"8 - "&amp;"9"</f>
        <v>8 - 9</v>
      </c>
      <c r="J17" s="58"/>
      <c r="K17" s="139" t="s">
        <v>23</v>
      </c>
      <c r="L17" s="140"/>
      <c r="M17" s="88" t="s">
        <v>24</v>
      </c>
      <c r="N17" s="89"/>
    </row>
    <row r="18" spans="1:14" ht="12.75" customHeight="1">
      <c r="A18" s="1" t="str">
        <f>"9 - "&amp;"10"</f>
        <v>9 - 10</v>
      </c>
      <c r="B18" s="14"/>
      <c r="C18" s="28"/>
      <c r="D18" s="132"/>
      <c r="E18" s="133"/>
      <c r="F18" s="30"/>
      <c r="G18" s="31"/>
      <c r="H18" s="6"/>
      <c r="I18" s="1" t="str">
        <f>"9 - "&amp;"10"</f>
        <v>9 - 10</v>
      </c>
      <c r="J18" s="59"/>
      <c r="K18" s="141"/>
      <c r="L18" s="142"/>
      <c r="M18" s="90"/>
      <c r="N18" s="91"/>
    </row>
    <row r="19" spans="1:14" ht="12.75" customHeight="1">
      <c r="A19" s="1" t="str">
        <f>"10 - "&amp;"11"</f>
        <v>10 - 11</v>
      </c>
      <c r="B19" s="14"/>
      <c r="C19" s="28"/>
      <c r="D19" s="132"/>
      <c r="E19" s="133"/>
      <c r="F19" s="30"/>
      <c r="G19" s="31"/>
      <c r="H19" s="6"/>
      <c r="I19" s="1" t="str">
        <f>"10 - "&amp;"11"</f>
        <v>10 - 11</v>
      </c>
      <c r="J19" s="59"/>
      <c r="K19" s="141"/>
      <c r="L19" s="142"/>
      <c r="M19" s="90"/>
      <c r="N19" s="91"/>
    </row>
    <row r="20" spans="1:14" ht="12.75">
      <c r="A20" s="1" t="str">
        <f>"11 - "&amp;"12"</f>
        <v>11 - 12</v>
      </c>
      <c r="B20" s="14"/>
      <c r="C20" s="28"/>
      <c r="D20" s="134"/>
      <c r="E20" s="135"/>
      <c r="F20" s="30"/>
      <c r="G20" s="31"/>
      <c r="H20" s="6"/>
      <c r="I20" s="1" t="str">
        <f>"11 - "&amp;"12"</f>
        <v>11 - 12</v>
      </c>
      <c r="J20" s="59"/>
      <c r="K20" s="143"/>
      <c r="L20" s="144"/>
      <c r="M20" s="90"/>
      <c r="N20" s="91"/>
    </row>
    <row r="21" spans="1:14" ht="18" customHeight="1">
      <c r="A21" s="1" t="str">
        <f>"12 - "&amp;"13"</f>
        <v>12 - 13</v>
      </c>
      <c r="B21" s="139" t="s">
        <v>33</v>
      </c>
      <c r="C21" s="193"/>
      <c r="D21" s="88" t="s">
        <v>28</v>
      </c>
      <c r="E21" s="89"/>
      <c r="F21" s="30"/>
      <c r="G21" s="31"/>
      <c r="H21" s="6"/>
      <c r="I21" s="1" t="str">
        <f>"12 - "&amp;"13"</f>
        <v>12 - 13</v>
      </c>
      <c r="J21" s="136" t="s">
        <v>22</v>
      </c>
      <c r="K21" s="189" t="s">
        <v>34</v>
      </c>
      <c r="L21" s="190"/>
      <c r="M21" s="92"/>
      <c r="N21" s="93"/>
    </row>
    <row r="22" spans="1:14" ht="16.5" customHeight="1">
      <c r="A22" s="1" t="str">
        <f>"13 - "&amp;"14"</f>
        <v>13 - 14</v>
      </c>
      <c r="B22" s="194"/>
      <c r="C22" s="195"/>
      <c r="D22" s="90"/>
      <c r="E22" s="91"/>
      <c r="F22" s="27"/>
      <c r="G22" s="31"/>
      <c r="H22" s="6"/>
      <c r="I22" s="1" t="str">
        <f>"13 - "&amp;"14"</f>
        <v>13 - 14</v>
      </c>
      <c r="J22" s="137"/>
      <c r="K22" s="191"/>
      <c r="L22" s="192"/>
      <c r="M22" s="44"/>
      <c r="N22" s="36"/>
    </row>
    <row r="23" spans="1:14" ht="16.5" customHeight="1">
      <c r="A23" s="1" t="str">
        <f>"14 - "&amp;"15"</f>
        <v>14 - 15</v>
      </c>
      <c r="B23" s="194"/>
      <c r="C23" s="195"/>
      <c r="D23" s="90"/>
      <c r="E23" s="91"/>
      <c r="F23" s="30"/>
      <c r="G23" s="31"/>
      <c r="H23" s="6"/>
      <c r="I23" s="1" t="str">
        <f>"14 - "&amp;"15"</f>
        <v>14 - 15</v>
      </c>
      <c r="J23" s="137"/>
      <c r="K23" s="68"/>
      <c r="L23" s="69"/>
      <c r="M23" s="44"/>
      <c r="N23" s="36"/>
    </row>
    <row r="24" spans="1:14" ht="12.75">
      <c r="A24" s="1" t="str">
        <f>"15 - "&amp;"16"</f>
        <v>15 - 16</v>
      </c>
      <c r="B24" s="194"/>
      <c r="C24" s="195"/>
      <c r="D24" s="90"/>
      <c r="E24" s="91"/>
      <c r="F24" s="30"/>
      <c r="G24" s="31"/>
      <c r="H24" s="6"/>
      <c r="I24" s="1" t="str">
        <f>"15 - "&amp;"16"</f>
        <v>15 - 16</v>
      </c>
      <c r="J24" s="137"/>
      <c r="K24" s="68"/>
      <c r="L24" s="69"/>
      <c r="M24" s="44"/>
      <c r="N24" s="36"/>
    </row>
    <row r="25" spans="1:14" ht="12.75" customHeight="1">
      <c r="A25" s="1" t="str">
        <f>"16 - "&amp;"17"</f>
        <v>16 - 17</v>
      </c>
      <c r="B25" s="194"/>
      <c r="C25" s="195"/>
      <c r="D25" s="90"/>
      <c r="E25" s="91"/>
      <c r="F25" s="30"/>
      <c r="G25" s="31"/>
      <c r="H25" s="6"/>
      <c r="I25" s="1" t="str">
        <f>"16 - "&amp;"17"</f>
        <v>16 - 17</v>
      </c>
      <c r="J25" s="137"/>
      <c r="K25" s="68"/>
      <c r="L25" s="69"/>
      <c r="M25" s="44"/>
      <c r="N25" s="36"/>
    </row>
    <row r="26" spans="1:14" ht="12.75">
      <c r="A26" s="1" t="str">
        <f>"17 - "&amp;"18"</f>
        <v>17 - 18</v>
      </c>
      <c r="B26" s="196"/>
      <c r="C26" s="197"/>
      <c r="D26" s="92"/>
      <c r="E26" s="93"/>
      <c r="F26" s="30"/>
      <c r="G26" s="31"/>
      <c r="H26" s="6"/>
      <c r="I26" s="1" t="str">
        <f>"17 - "&amp;"18"</f>
        <v>17 - 18</v>
      </c>
      <c r="J26" s="138"/>
      <c r="K26" s="70"/>
      <c r="L26" s="71"/>
      <c r="M26" s="44"/>
      <c r="N26" s="36"/>
    </row>
    <row r="27" spans="1:14" ht="12.75">
      <c r="A27" s="1" t="str">
        <f>"18 - "&amp;"19"</f>
        <v>18 - 19</v>
      </c>
      <c r="B27" s="50"/>
      <c r="C27" s="51"/>
      <c r="D27" s="74"/>
      <c r="E27" s="75"/>
      <c r="F27" s="9"/>
      <c r="G27" s="8"/>
      <c r="H27" s="6"/>
      <c r="I27" s="1" t="str">
        <f>"18 - "&amp;"19"</f>
        <v>18 - 19</v>
      </c>
      <c r="J27" s="32"/>
      <c r="K27" s="50"/>
      <c r="L27" s="51"/>
      <c r="M27" s="119"/>
      <c r="N27" s="75"/>
    </row>
    <row r="28" spans="3:15" ht="24.75" customHeight="1">
      <c r="C28" s="7"/>
      <c r="D28" s="7"/>
      <c r="E28" s="6"/>
      <c r="F28" s="6"/>
      <c r="G28" s="6"/>
      <c r="H28" s="6"/>
      <c r="I28" s="6"/>
      <c r="J28" s="6"/>
      <c r="K28" s="6"/>
      <c r="L28" s="33"/>
      <c r="M28" s="6"/>
      <c r="O28" s="13"/>
    </row>
    <row r="29" spans="1:14" ht="13.5" thickBot="1">
      <c r="A29" s="1" t="s">
        <v>0</v>
      </c>
      <c r="B29" s="72">
        <v>43566</v>
      </c>
      <c r="C29" s="94"/>
      <c r="D29" s="72">
        <v>43567</v>
      </c>
      <c r="E29" s="94"/>
      <c r="F29" s="95">
        <v>43568</v>
      </c>
      <c r="G29" s="96"/>
      <c r="H29" s="6"/>
      <c r="I29" s="1" t="s">
        <v>0</v>
      </c>
      <c r="J29" s="26">
        <v>43587</v>
      </c>
      <c r="K29" s="72">
        <v>43588</v>
      </c>
      <c r="L29" s="160"/>
      <c r="M29" s="72">
        <v>43589</v>
      </c>
      <c r="N29" s="73"/>
    </row>
    <row r="30" spans="1:14" ht="12.75" customHeight="1">
      <c r="A30" s="1" t="str">
        <f>"8 - "&amp;"9"</f>
        <v>8 - 9</v>
      </c>
      <c r="B30" s="97"/>
      <c r="C30" s="98"/>
      <c r="D30" s="139" t="s">
        <v>36</v>
      </c>
      <c r="E30" s="203"/>
      <c r="F30" s="37"/>
      <c r="G30" s="38"/>
      <c r="H30" s="6"/>
      <c r="I30" s="1" t="str">
        <f>"8 - "&amp;"9"</f>
        <v>8 - 9</v>
      </c>
      <c r="J30" s="49"/>
      <c r="K30" s="130" t="s">
        <v>35</v>
      </c>
      <c r="L30" s="198"/>
      <c r="M30" s="79" t="s">
        <v>29</v>
      </c>
      <c r="N30" s="80"/>
    </row>
    <row r="31" spans="1:14" ht="12.75">
      <c r="A31" s="1" t="str">
        <f>"9 - "&amp;"10"</f>
        <v>9 - 10</v>
      </c>
      <c r="B31" s="99"/>
      <c r="C31" s="100"/>
      <c r="D31" s="204"/>
      <c r="E31" s="205"/>
      <c r="F31" s="39"/>
      <c r="G31" s="40"/>
      <c r="H31" s="6"/>
      <c r="I31" s="1" t="str">
        <f>"9 - "&amp;"10"</f>
        <v>9 - 10</v>
      </c>
      <c r="J31" s="62"/>
      <c r="K31" s="199"/>
      <c r="L31" s="200"/>
      <c r="M31" s="81"/>
      <c r="N31" s="82"/>
    </row>
    <row r="32" spans="1:14" ht="12.75" customHeight="1">
      <c r="A32" s="1" t="str">
        <f>"10 - "&amp;"11"</f>
        <v>10 - 11</v>
      </c>
      <c r="B32" s="99"/>
      <c r="C32" s="100"/>
      <c r="D32" s="204"/>
      <c r="E32" s="205"/>
      <c r="F32" s="39"/>
      <c r="G32" s="40"/>
      <c r="H32" s="6"/>
      <c r="I32" s="1" t="str">
        <f>"10 - "&amp;"11"</f>
        <v>10 - 11</v>
      </c>
      <c r="J32" s="62"/>
      <c r="K32" s="199"/>
      <c r="L32" s="200"/>
      <c r="M32" s="81"/>
      <c r="N32" s="82"/>
    </row>
    <row r="33" spans="1:14" ht="12.75">
      <c r="A33" s="1" t="str">
        <f>"11 - "&amp;"12"</f>
        <v>11 - 12</v>
      </c>
      <c r="B33" s="101"/>
      <c r="C33" s="102"/>
      <c r="D33" s="206"/>
      <c r="E33" s="207"/>
      <c r="F33" s="39"/>
      <c r="G33" s="40"/>
      <c r="H33" s="6"/>
      <c r="I33" s="1" t="str">
        <f>"11 - "&amp;"12"</f>
        <v>11 - 12</v>
      </c>
      <c r="J33" s="62"/>
      <c r="K33" s="201"/>
      <c r="L33" s="202"/>
      <c r="M33" s="81"/>
      <c r="N33" s="82"/>
    </row>
    <row r="34" spans="1:14" ht="12.75">
      <c r="A34" s="1" t="str">
        <f>"12 - "&amp;"13"</f>
        <v>12 - 13</v>
      </c>
      <c r="B34" s="103" t="s">
        <v>25</v>
      </c>
      <c r="C34" s="104"/>
      <c r="D34" s="109" t="s">
        <v>26</v>
      </c>
      <c r="E34" s="110"/>
      <c r="F34" s="27"/>
      <c r="G34" s="29"/>
      <c r="H34" s="6"/>
      <c r="I34" s="1" t="str">
        <f>"12 - "&amp;"13"</f>
        <v>12 - 13</v>
      </c>
      <c r="J34" s="76" t="s">
        <v>37</v>
      </c>
      <c r="K34" s="61"/>
      <c r="L34" s="61"/>
      <c r="M34" s="81"/>
      <c r="N34" s="82"/>
    </row>
    <row r="35" spans="1:14" ht="12.75" customHeight="1">
      <c r="A35" s="1" t="str">
        <f>"13 - "&amp;"14"</f>
        <v>13 - 14</v>
      </c>
      <c r="B35" s="105"/>
      <c r="C35" s="106"/>
      <c r="D35" s="111"/>
      <c r="E35" s="112"/>
      <c r="F35" s="41"/>
      <c r="G35" s="42"/>
      <c r="H35" s="6"/>
      <c r="I35" s="1" t="str">
        <f>"13 - "&amp;"14"</f>
        <v>13 - 14</v>
      </c>
      <c r="J35" s="77"/>
      <c r="K35" s="79" t="s">
        <v>38</v>
      </c>
      <c r="L35" s="80"/>
      <c r="M35" s="83"/>
      <c r="N35" s="84"/>
    </row>
    <row r="36" spans="1:14" ht="12.75" customHeight="1">
      <c r="A36" s="1" t="str">
        <f>"14 - "&amp;"15"</f>
        <v>14 - 15</v>
      </c>
      <c r="B36" s="105"/>
      <c r="C36" s="106"/>
      <c r="D36" s="113" t="s">
        <v>27</v>
      </c>
      <c r="E36" s="114"/>
      <c r="F36" s="43"/>
      <c r="G36" s="28"/>
      <c r="H36" s="6"/>
      <c r="I36" s="1" t="str">
        <f>"14 - "&amp;"15"</f>
        <v>14 - 15</v>
      </c>
      <c r="J36" s="77"/>
      <c r="K36" s="81"/>
      <c r="L36" s="82"/>
      <c r="M36" s="35"/>
      <c r="N36" s="36"/>
    </row>
    <row r="37" spans="1:14" ht="12.75">
      <c r="A37" s="1" t="str">
        <f>"15 - "&amp;"16"</f>
        <v>15 - 16</v>
      </c>
      <c r="B37" s="105"/>
      <c r="C37" s="106"/>
      <c r="D37" s="115"/>
      <c r="E37" s="116"/>
      <c r="F37" s="43"/>
      <c r="G37" s="28"/>
      <c r="H37" s="6"/>
      <c r="I37" s="1" t="str">
        <f>"15 - "&amp;"16"</f>
        <v>15 - 16</v>
      </c>
      <c r="J37" s="77"/>
      <c r="K37" s="81"/>
      <c r="L37" s="82"/>
      <c r="M37" s="35"/>
      <c r="N37" s="36"/>
    </row>
    <row r="38" spans="1:14" ht="12.75">
      <c r="A38" s="1" t="str">
        <f>"16 - "&amp;"17"</f>
        <v>16 - 17</v>
      </c>
      <c r="B38" s="105"/>
      <c r="C38" s="106"/>
      <c r="D38" s="115"/>
      <c r="E38" s="116"/>
      <c r="F38" s="43"/>
      <c r="G38" s="28"/>
      <c r="H38" s="6"/>
      <c r="I38" s="1" t="str">
        <f>"16 - "&amp;"17"</f>
        <v>16 - 17</v>
      </c>
      <c r="J38" s="78"/>
      <c r="K38" s="81"/>
      <c r="L38" s="82"/>
      <c r="M38" s="35"/>
      <c r="N38" s="36"/>
    </row>
    <row r="39" spans="1:14" ht="12.75" customHeight="1">
      <c r="A39" s="1" t="str">
        <f>"17 - "&amp;"18"</f>
        <v>17 - 18</v>
      </c>
      <c r="B39" s="107"/>
      <c r="C39" s="108"/>
      <c r="D39" s="115"/>
      <c r="E39" s="116"/>
      <c r="F39" s="43"/>
      <c r="G39" s="28"/>
      <c r="H39" s="6"/>
      <c r="I39" s="1" t="str">
        <f>"17 - "&amp;"18"</f>
        <v>17 - 18</v>
      </c>
      <c r="J39" s="60"/>
      <c r="K39" s="81"/>
      <c r="L39" s="82"/>
      <c r="M39" s="35"/>
      <c r="N39" s="36"/>
    </row>
    <row r="40" spans="1:14" ht="12.75">
      <c r="A40" s="1" t="str">
        <f>"18 - "&amp;"19"</f>
        <v>18 - 19</v>
      </c>
      <c r="B40" s="27"/>
      <c r="C40" s="29"/>
      <c r="D40" s="117"/>
      <c r="E40" s="118"/>
      <c r="F40" s="43"/>
      <c r="G40" s="28"/>
      <c r="H40" s="6"/>
      <c r="I40" s="1" t="str">
        <f>"18 - "&amp;"19"</f>
        <v>18 - 19</v>
      </c>
      <c r="J40" s="32"/>
      <c r="K40" s="83"/>
      <c r="L40" s="84"/>
      <c r="M40" s="119"/>
      <c r="N40" s="75"/>
    </row>
    <row r="41" spans="3:6" ht="12.75">
      <c r="C41" s="4"/>
      <c r="D41" s="17"/>
      <c r="E41" s="19"/>
      <c r="F41" s="17"/>
    </row>
    <row r="42" spans="1:15" ht="12.75">
      <c r="A42" s="3" t="s">
        <v>1</v>
      </c>
      <c r="B42" s="3"/>
      <c r="E42" s="17"/>
      <c r="F42" s="17"/>
      <c r="G42" s="4"/>
      <c r="L42" s="187"/>
      <c r="M42" s="187"/>
      <c r="N42" s="187"/>
      <c r="O42" s="188"/>
    </row>
    <row r="43" spans="1:15" ht="12" customHeight="1">
      <c r="A43" s="164" t="s">
        <v>6</v>
      </c>
      <c r="B43" s="165"/>
      <c r="C43" s="165"/>
      <c r="D43" s="165"/>
      <c r="E43" s="165"/>
      <c r="F43" s="165"/>
      <c r="G43" s="165"/>
      <c r="H43" s="166"/>
      <c r="I43" s="162" t="s">
        <v>5</v>
      </c>
      <c r="J43" s="163"/>
      <c r="K43" s="19"/>
      <c r="L43" s="22"/>
      <c r="M43" s="159"/>
      <c r="N43" s="158"/>
      <c r="O43" s="53"/>
    </row>
    <row r="44" spans="1:15" ht="12" customHeight="1">
      <c r="A44" s="168" t="s">
        <v>2</v>
      </c>
      <c r="B44" s="169"/>
      <c r="C44" s="169"/>
      <c r="D44" s="169"/>
      <c r="E44" s="169"/>
      <c r="F44" s="169"/>
      <c r="G44" s="169"/>
      <c r="H44" s="170"/>
      <c r="I44" s="120" t="s">
        <v>8</v>
      </c>
      <c r="J44" s="167"/>
      <c r="K44" s="19"/>
      <c r="L44" s="208"/>
      <c r="M44" s="156"/>
      <c r="N44" s="158"/>
      <c r="O44" s="54"/>
    </row>
    <row r="45" spans="1:15" ht="12" customHeight="1">
      <c r="A45" s="171" t="s">
        <v>3</v>
      </c>
      <c r="B45" s="172"/>
      <c r="C45" s="172"/>
      <c r="D45" s="172"/>
      <c r="E45" s="172"/>
      <c r="F45" s="172"/>
      <c r="G45" s="172"/>
      <c r="H45" s="173"/>
      <c r="I45" s="123" t="s">
        <v>10</v>
      </c>
      <c r="J45" s="124"/>
      <c r="K45" s="19"/>
      <c r="L45" s="209"/>
      <c r="M45" s="158"/>
      <c r="N45" s="158"/>
      <c r="O45" s="54"/>
    </row>
    <row r="46" spans="1:15" ht="12" customHeight="1">
      <c r="A46" s="174" t="s">
        <v>4</v>
      </c>
      <c r="B46" s="175"/>
      <c r="C46" s="175"/>
      <c r="D46" s="175"/>
      <c r="E46" s="175"/>
      <c r="F46" s="175"/>
      <c r="G46" s="175"/>
      <c r="H46" s="176"/>
      <c r="I46" s="120" t="s">
        <v>11</v>
      </c>
      <c r="J46" s="122"/>
      <c r="K46" s="19"/>
      <c r="L46" s="209"/>
      <c r="M46" s="158"/>
      <c r="N46" s="158"/>
      <c r="O46" s="54"/>
    </row>
    <row r="47" spans="1:15" ht="12" customHeight="1">
      <c r="A47" s="120" t="s">
        <v>7</v>
      </c>
      <c r="B47" s="121"/>
      <c r="C47" s="121"/>
      <c r="D47" s="121"/>
      <c r="E47" s="121"/>
      <c r="F47" s="121"/>
      <c r="G47" s="121"/>
      <c r="H47" s="122"/>
      <c r="I47" s="120" t="s">
        <v>8</v>
      </c>
      <c r="J47" s="167"/>
      <c r="K47" s="19"/>
      <c r="L47" s="209"/>
      <c r="M47" s="158"/>
      <c r="N47" s="158"/>
      <c r="O47" s="54"/>
    </row>
    <row r="48" spans="1:15" ht="12" customHeight="1">
      <c r="A48" s="181" t="s">
        <v>9</v>
      </c>
      <c r="B48" s="182"/>
      <c r="C48" s="182"/>
      <c r="D48" s="182"/>
      <c r="E48" s="182"/>
      <c r="F48" s="182"/>
      <c r="G48" s="182"/>
      <c r="H48" s="183"/>
      <c r="I48" s="120" t="s">
        <v>8</v>
      </c>
      <c r="J48" s="167"/>
      <c r="K48" s="19"/>
      <c r="L48" s="21"/>
      <c r="M48" s="66"/>
      <c r="N48" s="66"/>
      <c r="O48" s="54"/>
    </row>
    <row r="49" spans="1:15" ht="12.75" customHeight="1">
      <c r="A49" s="178" t="s">
        <v>12</v>
      </c>
      <c r="B49" s="179"/>
      <c r="C49" s="179"/>
      <c r="D49" s="179"/>
      <c r="E49" s="179"/>
      <c r="F49" s="179"/>
      <c r="G49" s="179"/>
      <c r="H49" s="180"/>
      <c r="I49" s="177" t="s">
        <v>13</v>
      </c>
      <c r="J49" s="167"/>
      <c r="K49" s="19"/>
      <c r="L49" s="65"/>
      <c r="M49" s="21"/>
      <c r="N49" s="19"/>
      <c r="O49" s="54"/>
    </row>
    <row r="50" spans="1:15" ht="12.7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19"/>
      <c r="L50" s="65"/>
      <c r="M50" s="19"/>
      <c r="N50" s="19"/>
      <c r="O50" s="54"/>
    </row>
    <row r="51" spans="1:12" ht="12.75" customHeight="1">
      <c r="A51" s="184" t="s">
        <v>30</v>
      </c>
      <c r="B51" s="184"/>
      <c r="C51" s="185"/>
      <c r="D51" s="185"/>
      <c r="E51" s="185"/>
      <c r="F51" s="185"/>
      <c r="G51" s="185"/>
      <c r="H51" s="185"/>
      <c r="I51" s="185"/>
      <c r="J51" s="185"/>
      <c r="K51" s="185"/>
      <c r="L51" s="67"/>
    </row>
    <row r="53" spans="1:18" ht="12.75">
      <c r="A53" s="186" t="s">
        <v>31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</row>
    <row r="54" spans="1:10" ht="12.75">
      <c r="A54" s="64"/>
      <c r="B54" s="64"/>
      <c r="C54" s="64"/>
      <c r="D54" s="64"/>
      <c r="E54" s="64"/>
      <c r="F54" s="64"/>
      <c r="G54" s="64"/>
      <c r="H54" s="64"/>
      <c r="I54" s="64"/>
      <c r="J54" s="64"/>
    </row>
    <row r="55" ht="12.75" customHeight="1"/>
    <row r="57" ht="12.75" customHeight="1"/>
    <row r="59" spans="1:7" ht="12.75">
      <c r="A59" s="19"/>
      <c r="B59" s="19"/>
      <c r="C59" s="22"/>
      <c r="D59" s="159"/>
      <c r="E59" s="158"/>
      <c r="F59" s="159"/>
      <c r="G59" s="158"/>
    </row>
    <row r="60" spans="1:7" ht="12.75">
      <c r="A60" s="19"/>
      <c r="B60" s="19"/>
      <c r="C60" s="20"/>
      <c r="D60" s="156"/>
      <c r="E60" s="157"/>
      <c r="F60" s="156"/>
      <c r="G60" s="158"/>
    </row>
    <row r="61" spans="1:7" ht="12.75">
      <c r="A61" s="19"/>
      <c r="B61" s="19"/>
      <c r="C61" s="20"/>
      <c r="D61" s="157"/>
      <c r="E61" s="157"/>
      <c r="F61" s="158"/>
      <c r="G61" s="158"/>
    </row>
    <row r="62" spans="1:7" ht="12.75">
      <c r="A62" s="19"/>
      <c r="B62" s="19"/>
      <c r="C62" s="20"/>
      <c r="D62" s="157"/>
      <c r="E62" s="157"/>
      <c r="F62" s="158"/>
      <c r="G62" s="158"/>
    </row>
    <row r="63" spans="1:7" ht="12.75">
      <c r="A63" s="19"/>
      <c r="B63" s="19"/>
      <c r="C63" s="20"/>
      <c r="D63" s="157"/>
      <c r="E63" s="157"/>
      <c r="F63" s="158"/>
      <c r="G63" s="158"/>
    </row>
    <row r="64" spans="1:7" ht="12.75">
      <c r="A64" s="19"/>
      <c r="B64" s="19"/>
      <c r="C64" s="23"/>
      <c r="D64" s="157"/>
      <c r="E64" s="157"/>
      <c r="F64" s="158"/>
      <c r="G64" s="158"/>
    </row>
    <row r="65" spans="1:7" ht="12.75">
      <c r="A65" s="19"/>
      <c r="B65" s="19"/>
      <c r="C65" s="156"/>
      <c r="D65" s="156"/>
      <c r="E65" s="156"/>
      <c r="F65" s="21"/>
      <c r="G65" s="25"/>
    </row>
    <row r="66" spans="1:7" ht="12.75">
      <c r="A66" s="19"/>
      <c r="B66" s="19"/>
      <c r="C66" s="157"/>
      <c r="D66" s="158"/>
      <c r="E66" s="158"/>
      <c r="F66" s="19"/>
      <c r="G66" s="24"/>
    </row>
    <row r="67" spans="1:7" ht="12.75">
      <c r="A67" s="19"/>
      <c r="B67" s="19"/>
      <c r="C67" s="157"/>
      <c r="D67" s="158"/>
      <c r="E67" s="158"/>
      <c r="F67" s="19"/>
      <c r="G67" s="24"/>
    </row>
    <row r="68" spans="1:7" ht="12.75">
      <c r="A68" s="19"/>
      <c r="B68" s="19"/>
      <c r="C68" s="157"/>
      <c r="D68" s="158"/>
      <c r="E68" s="158"/>
      <c r="F68" s="19"/>
      <c r="G68" s="20"/>
    </row>
    <row r="69" spans="1:7" ht="12.75">
      <c r="A69" s="19"/>
      <c r="B69" s="19"/>
      <c r="C69" s="157"/>
      <c r="D69" s="158"/>
      <c r="E69" s="158"/>
      <c r="F69" s="19"/>
      <c r="G69" s="20"/>
    </row>
    <row r="70" spans="1:7" ht="12.75">
      <c r="A70" s="19"/>
      <c r="B70" s="19"/>
      <c r="C70" s="157"/>
      <c r="D70" s="158"/>
      <c r="E70" s="158"/>
      <c r="F70" s="19"/>
      <c r="G70" s="20"/>
    </row>
    <row r="71" spans="1:7" ht="12.75">
      <c r="A71" s="19"/>
      <c r="B71" s="19"/>
      <c r="C71" s="157"/>
      <c r="D71" s="19"/>
      <c r="E71" s="19"/>
      <c r="F71" s="19"/>
      <c r="G71" s="20"/>
    </row>
  </sheetData>
  <sheetProtection/>
  <mergeCells count="69">
    <mergeCell ref="I48:J48"/>
    <mergeCell ref="L42:O42"/>
    <mergeCell ref="I47:J47"/>
    <mergeCell ref="K21:L22"/>
    <mergeCell ref="B21:C26"/>
    <mergeCell ref="K30:L33"/>
    <mergeCell ref="D30:E33"/>
    <mergeCell ref="M43:N43"/>
    <mergeCell ref="L44:L47"/>
    <mergeCell ref="M44:N47"/>
    <mergeCell ref="F60:G64"/>
    <mergeCell ref="A49:H49"/>
    <mergeCell ref="D29:E29"/>
    <mergeCell ref="A48:H48"/>
    <mergeCell ref="A51:K51"/>
    <mergeCell ref="A53:R53"/>
    <mergeCell ref="M30:N35"/>
    <mergeCell ref="B29:C29"/>
    <mergeCell ref="F59:G59"/>
    <mergeCell ref="A1:M1"/>
    <mergeCell ref="I43:J43"/>
    <mergeCell ref="A43:H43"/>
    <mergeCell ref="I44:J44"/>
    <mergeCell ref="A44:H44"/>
    <mergeCell ref="I46:J46"/>
    <mergeCell ref="A45:H45"/>
    <mergeCell ref="A46:H46"/>
    <mergeCell ref="I49:J49"/>
    <mergeCell ref="C65:C71"/>
    <mergeCell ref="D65:D70"/>
    <mergeCell ref="E65:E70"/>
    <mergeCell ref="D59:E59"/>
    <mergeCell ref="D60:E64"/>
    <mergeCell ref="M2:N2"/>
    <mergeCell ref="M16:N16"/>
    <mergeCell ref="K2:L2"/>
    <mergeCell ref="K29:L29"/>
    <mergeCell ref="K16:L16"/>
    <mergeCell ref="B2:C2"/>
    <mergeCell ref="D2:E2"/>
    <mergeCell ref="F2:G2"/>
    <mergeCell ref="D3:E8"/>
    <mergeCell ref="D9:E13"/>
    <mergeCell ref="B7:C12"/>
    <mergeCell ref="K9:L13"/>
    <mergeCell ref="M3:N8"/>
    <mergeCell ref="M27:N27"/>
    <mergeCell ref="B16:C16"/>
    <mergeCell ref="D17:E20"/>
    <mergeCell ref="D21:E26"/>
    <mergeCell ref="J21:J26"/>
    <mergeCell ref="K17:L20"/>
    <mergeCell ref="B30:C33"/>
    <mergeCell ref="B34:C39"/>
    <mergeCell ref="D34:E35"/>
    <mergeCell ref="D36:E40"/>
    <mergeCell ref="M40:N40"/>
    <mergeCell ref="A47:H47"/>
    <mergeCell ref="I45:J45"/>
    <mergeCell ref="M29:N29"/>
    <mergeCell ref="D27:E27"/>
    <mergeCell ref="J34:J38"/>
    <mergeCell ref="K35:L40"/>
    <mergeCell ref="J7:J12"/>
    <mergeCell ref="M17:N21"/>
    <mergeCell ref="D16:E16"/>
    <mergeCell ref="F29:G29"/>
    <mergeCell ref="F16:G16"/>
    <mergeCell ref="K3:L8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2016-09-07T12:59:36Z</cp:lastPrinted>
  <dcterms:created xsi:type="dcterms:W3CDTF">2004-07-12T12:11:47Z</dcterms:created>
  <dcterms:modified xsi:type="dcterms:W3CDTF">2019-04-03T15:10:48Z</dcterms:modified>
  <cp:category/>
  <cp:version/>
  <cp:contentType/>
  <cp:contentStatus/>
</cp:coreProperties>
</file>