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\Desktop\órarend2019. ősz\gm\"/>
    </mc:Choice>
  </mc:AlternateContent>
  <bookViews>
    <workbookView xWindow="4725" yWindow="180" windowWidth="14340" windowHeight="11025"/>
  </bookViews>
  <sheets>
    <sheet name="1" sheetId="2" r:id="rId1"/>
    <sheet name="Munka1" sheetId="3" r:id="rId2"/>
  </sheets>
  <calcPr calcId="162913"/>
</workbook>
</file>

<file path=xl/calcChain.xml><?xml version="1.0" encoding="utf-8"?>
<calcChain xmlns="http://schemas.openxmlformats.org/spreadsheetml/2006/main">
  <c r="A40" i="2" l="1"/>
  <c r="A39" i="2"/>
  <c r="A38" i="2"/>
  <c r="A37" i="2"/>
  <c r="A36" i="2"/>
  <c r="A35" i="2"/>
  <c r="A34" i="2"/>
  <c r="A33" i="2"/>
  <c r="A32" i="2"/>
  <c r="A31" i="2"/>
  <c r="A30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G3" i="2"/>
  <c r="A3" i="2"/>
</calcChain>
</file>

<file path=xl/sharedStrings.xml><?xml version="1.0" encoding="utf-8"?>
<sst xmlns="http://schemas.openxmlformats.org/spreadsheetml/2006/main" count="46" uniqueCount="43">
  <si>
    <t>Óra</t>
  </si>
  <si>
    <t>Oktatók:</t>
  </si>
  <si>
    <t>Ha péntek délelőtt 6 óra van, a délután kezdődő órák 13:30-kor kezdődnek!</t>
  </si>
  <si>
    <t>Összevonások (technikai adat, a hallgatók számára érdektelen)</t>
  </si>
  <si>
    <t>Kisvállalkozások finanszírozása</t>
  </si>
  <si>
    <t>Dr. Nyári Csaba</t>
  </si>
  <si>
    <t>szeptember 20</t>
  </si>
  <si>
    <t xml:space="preserve">Gazdálkodás és menedzsment FOSZ II. </t>
  </si>
  <si>
    <t>Dr. Máthé Ilona</t>
  </si>
  <si>
    <t>Stratégiai tervezés és menedzsment</t>
  </si>
  <si>
    <t>szeptember 19</t>
  </si>
  <si>
    <t xml:space="preserve">Kisvállalkozások finanszírozása                   6 óra                     128             </t>
  </si>
  <si>
    <t xml:space="preserve">Kisvállalkozások finanszírozása                   6 óra                       221                </t>
  </si>
  <si>
    <t>Stratégiai tervezés és menedzsment                     6 óra                          69</t>
  </si>
  <si>
    <t xml:space="preserve">Stratégiai tervezés és menedzsment                     6 óra                      69                       </t>
  </si>
  <si>
    <t>Projektmenedzsment</t>
  </si>
  <si>
    <t>Dr. Rákóczi Attila</t>
  </si>
  <si>
    <t>Az órarend változhat, a változásokat figyelje a weboldalon!</t>
  </si>
  <si>
    <t>Számviteli elemzés</t>
  </si>
  <si>
    <t>Számviteli elemzés          5 óra</t>
  </si>
  <si>
    <t>Dr. Borgula Ilona</t>
  </si>
  <si>
    <t>október 17.</t>
  </si>
  <si>
    <t>október 18.</t>
  </si>
  <si>
    <t>október 19.</t>
  </si>
  <si>
    <t>Készletgazdálkodás</t>
  </si>
  <si>
    <t>Krajcsóné Kraszkó Ilona</t>
  </si>
  <si>
    <t>Minőségmenedzsment alapjai</t>
  </si>
  <si>
    <t>Dr. Homoki Andrea</t>
  </si>
  <si>
    <t xml:space="preserve">Idegen nyelvi alapszintű ismeretek      </t>
  </si>
  <si>
    <t>Angol</t>
  </si>
  <si>
    <t>Idegen nyelvi alapszintű ismerete  2 óra  235</t>
  </si>
  <si>
    <t>Projekt-menedzsment               5 óra                      69</t>
  </si>
  <si>
    <t>Számviteli elemzés          5 óra                         128</t>
  </si>
  <si>
    <t>Idegen nyelvi alapszintű ismeretek         5 óra                      235</t>
  </si>
  <si>
    <t>Számviteli elemzés          5 óra                      128</t>
  </si>
  <si>
    <t>Készlet-gazdálkodás                 6 óra                      128</t>
  </si>
  <si>
    <t>Készlet-gazdálkodás                 5 óra                     130</t>
  </si>
  <si>
    <t>Projekt-menedzsment             5 óra                       67</t>
  </si>
  <si>
    <t>Idegen nyelvi alapszintű ismeretek 2 óra  235</t>
  </si>
  <si>
    <t>Készlet-gazdálkodás                 5 óra                    128</t>
  </si>
  <si>
    <t>Minőség-menedzsment alapjai                   6 óra                      128</t>
  </si>
  <si>
    <t>Projekt-menedzsment             5 óra                      69</t>
  </si>
  <si>
    <t>Minőség-menedzsment alapjai                   6 óra                      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</si>
</sst>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mmmm\ d\.;@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color theme="3" tint="0.59999389629810485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164" fontId="1" fillId="0" borderId="11" xfId="0" applyNumberFormat="1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2" fillId="9" borderId="7" xfId="0" applyNumberFormat="1" applyFont="1" applyFill="1" applyBorder="1" applyAlignment="1">
      <alignment horizontal="center" vertical="center" wrapText="1"/>
    </xf>
    <xf numFmtId="164" fontId="2" fillId="9" borderId="8" xfId="0" applyNumberFormat="1" applyFont="1" applyFill="1" applyBorder="1" applyAlignment="1">
      <alignment horizontal="center" vertical="center" wrapText="1"/>
    </xf>
    <xf numFmtId="164" fontId="2" fillId="9" borderId="9" xfId="0" applyNumberFormat="1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13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164" fontId="4" fillId="7" borderId="12" xfId="0" applyNumberFormat="1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7" borderId="11" xfId="0" applyNumberFormat="1" applyFont="1" applyFill="1" applyBorder="1" applyAlignment="1">
      <alignment horizontal="center" vertical="center" wrapText="1"/>
    </xf>
    <xf numFmtId="164" fontId="4" fillId="7" borderId="3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7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4" xfId="0" applyFill="1" applyBorder="1"/>
    <xf numFmtId="0" fontId="1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6"/>
  <sheetViews>
    <sheetView tabSelected="1" zoomScaleNormal="100" workbookViewId="0">
      <selection activeCell="H35" sqref="H35:H40"/>
    </sheetView>
  </sheetViews>
  <sheetFormatPr defaultRowHeight="12.75" x14ac:dyDescent="0.2"/>
  <cols>
    <col min="1" max="1" width="7.5703125" style="1" customWidth="1"/>
    <col min="2" max="2" width="17.5703125" style="1" customWidth="1"/>
    <col min="3" max="3" width="8.42578125" style="1" customWidth="1"/>
    <col min="4" max="4" width="8.85546875" style="1" customWidth="1"/>
    <col min="5" max="5" width="17.5703125" style="1" customWidth="1"/>
    <col min="6" max="6" width="2.140625" style="1" customWidth="1"/>
    <col min="7" max="7" width="10.42578125" style="1" bestFit="1" customWidth="1"/>
    <col min="8" max="8" width="18.7109375" style="1" customWidth="1"/>
    <col min="9" max="9" width="19.42578125" style="1" customWidth="1"/>
    <col min="10" max="10" width="17.5703125" style="1" customWidth="1"/>
    <col min="11" max="11" width="9.140625" style="1"/>
    <col min="12" max="12" width="21.5703125" style="1" customWidth="1"/>
    <col min="13" max="13" width="9.140625" style="1"/>
    <col min="14" max="14" width="16.5703125" style="1" customWidth="1"/>
    <col min="15" max="16384" width="9.140625" style="1"/>
  </cols>
  <sheetData>
    <row r="1" spans="1:12" ht="35.25" customHeight="1" x14ac:dyDescent="0.2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x14ac:dyDescent="0.2">
      <c r="A2" s="10" t="s">
        <v>0</v>
      </c>
      <c r="B2" s="22" t="s">
        <v>10</v>
      </c>
      <c r="C2" s="76" t="s">
        <v>6</v>
      </c>
      <c r="D2" s="77"/>
      <c r="E2" s="20">
        <v>42999</v>
      </c>
      <c r="F2" s="8"/>
      <c r="G2" s="10"/>
      <c r="H2" s="37">
        <v>43741</v>
      </c>
      <c r="I2" s="37">
        <v>43742</v>
      </c>
      <c r="J2" s="37">
        <v>43743</v>
      </c>
      <c r="K2" s="34"/>
    </row>
    <row r="3" spans="1:12" ht="12.75" customHeight="1" x14ac:dyDescent="0.2">
      <c r="A3" s="10" t="str">
        <f>"8 - "&amp;"9"</f>
        <v>8 - 9</v>
      </c>
      <c r="B3" s="18"/>
      <c r="C3" s="83" t="s">
        <v>12</v>
      </c>
      <c r="D3" s="84"/>
      <c r="E3" s="93" t="s">
        <v>14</v>
      </c>
      <c r="F3" s="32"/>
      <c r="G3" s="10" t="str">
        <f>"8 - "&amp;"9"</f>
        <v>8 - 9</v>
      </c>
      <c r="H3" s="39"/>
      <c r="I3" s="49" t="s">
        <v>32</v>
      </c>
      <c r="J3" s="49" t="s">
        <v>34</v>
      </c>
      <c r="K3" s="35"/>
    </row>
    <row r="4" spans="1:12" ht="12.75" customHeight="1" x14ac:dyDescent="0.2">
      <c r="A4" s="10" t="str">
        <f>"9 - "&amp;"10"</f>
        <v>9 - 10</v>
      </c>
      <c r="B4" s="18"/>
      <c r="C4" s="85"/>
      <c r="D4" s="86"/>
      <c r="E4" s="94"/>
      <c r="F4" s="33"/>
      <c r="G4" s="10" t="str">
        <f>"9 - "&amp;"10"</f>
        <v>9 - 10</v>
      </c>
      <c r="H4" s="39"/>
      <c r="I4" s="50"/>
      <c r="J4" s="50"/>
      <c r="K4" s="35"/>
    </row>
    <row r="5" spans="1:12" ht="12.75" customHeight="1" x14ac:dyDescent="0.2">
      <c r="A5" s="10" t="str">
        <f>"10 - "&amp;"11"</f>
        <v>10 - 11</v>
      </c>
      <c r="B5" s="18"/>
      <c r="C5" s="85"/>
      <c r="D5" s="86"/>
      <c r="E5" s="94"/>
      <c r="F5" s="33"/>
      <c r="G5" s="10" t="str">
        <f>"10 - "&amp;"11"</f>
        <v>10 - 11</v>
      </c>
      <c r="H5" s="39"/>
      <c r="I5" s="50"/>
      <c r="J5" s="50"/>
      <c r="K5" s="35"/>
    </row>
    <row r="6" spans="1:12" x14ac:dyDescent="0.2">
      <c r="A6" s="10" t="str">
        <f>"11 - "&amp;"12"</f>
        <v>11 - 12</v>
      </c>
      <c r="B6" s="18"/>
      <c r="C6" s="85"/>
      <c r="D6" s="86"/>
      <c r="E6" s="94"/>
      <c r="F6" s="33"/>
      <c r="G6" s="10" t="str">
        <f>"11 - "&amp;"12"</f>
        <v>11 - 12</v>
      </c>
      <c r="H6" s="39"/>
      <c r="I6" s="50"/>
      <c r="J6" s="50"/>
      <c r="K6" s="35"/>
    </row>
    <row r="7" spans="1:12" ht="12.75" customHeight="1" x14ac:dyDescent="0.2">
      <c r="A7" s="10" t="str">
        <f>"12 - "&amp;"13"</f>
        <v>12 - 13</v>
      </c>
      <c r="B7" s="21"/>
      <c r="C7" s="85"/>
      <c r="D7" s="86"/>
      <c r="E7" s="94"/>
      <c r="F7" s="33"/>
      <c r="G7" s="10" t="str">
        <f>"12 - "&amp;"13"</f>
        <v>12 - 13</v>
      </c>
      <c r="H7" s="102" t="s">
        <v>30</v>
      </c>
      <c r="I7" s="51"/>
      <c r="J7" s="51"/>
      <c r="K7" s="35"/>
    </row>
    <row r="8" spans="1:12" ht="12.75" customHeight="1" x14ac:dyDescent="0.2">
      <c r="A8" s="10" t="str">
        <f>"13 - "&amp;"14"</f>
        <v>13 - 14</v>
      </c>
      <c r="B8" s="78" t="s">
        <v>11</v>
      </c>
      <c r="C8" s="85"/>
      <c r="D8" s="86"/>
      <c r="E8" s="94"/>
      <c r="F8" s="33"/>
      <c r="G8" s="10" t="str">
        <f>"13 - "&amp;"14"</f>
        <v>13 - 14</v>
      </c>
      <c r="H8" s="103"/>
      <c r="I8" s="99" t="s">
        <v>33</v>
      </c>
      <c r="J8" s="39"/>
      <c r="K8" s="35"/>
    </row>
    <row r="9" spans="1:12" ht="12.75" customHeight="1" x14ac:dyDescent="0.2">
      <c r="A9" s="10" t="str">
        <f>"14 - "&amp;"15"</f>
        <v>14 - 15</v>
      </c>
      <c r="B9" s="79"/>
      <c r="C9" s="87" t="s">
        <v>13</v>
      </c>
      <c r="D9" s="88"/>
      <c r="E9" s="95"/>
      <c r="F9" s="26"/>
      <c r="G9" s="10" t="str">
        <f>"14 - "&amp;"15"</f>
        <v>14 - 15</v>
      </c>
      <c r="H9" s="96" t="s">
        <v>31</v>
      </c>
      <c r="I9" s="100"/>
      <c r="J9" s="39"/>
      <c r="K9" s="35"/>
    </row>
    <row r="10" spans="1:12" ht="14.45" customHeight="1" x14ac:dyDescent="0.2">
      <c r="A10" s="10" t="str">
        <f>"15 - "&amp;"16"</f>
        <v>15 - 16</v>
      </c>
      <c r="B10" s="79"/>
      <c r="C10" s="89"/>
      <c r="D10" s="90"/>
      <c r="E10" s="19"/>
      <c r="F10" s="8"/>
      <c r="G10" s="10" t="str">
        <f>"15 - "&amp;"16"</f>
        <v>15 - 16</v>
      </c>
      <c r="H10" s="97"/>
      <c r="I10" s="100"/>
      <c r="J10" s="39"/>
      <c r="K10" s="35"/>
    </row>
    <row r="11" spans="1:12" x14ac:dyDescent="0.2">
      <c r="A11" s="10" t="str">
        <f>"16 - "&amp;"17"</f>
        <v>16 - 17</v>
      </c>
      <c r="B11" s="79"/>
      <c r="C11" s="89"/>
      <c r="D11" s="90"/>
      <c r="E11" s="19"/>
      <c r="F11" s="8"/>
      <c r="G11" s="10" t="str">
        <f>"16 - "&amp;"17"</f>
        <v>16 - 17</v>
      </c>
      <c r="H11" s="97"/>
      <c r="I11" s="100"/>
      <c r="J11" s="39"/>
      <c r="K11" s="35"/>
    </row>
    <row r="12" spans="1:12" ht="13.15" customHeight="1" x14ac:dyDescent="0.2">
      <c r="A12" s="10" t="str">
        <f>"17 - "&amp;"18"</f>
        <v>17 - 18</v>
      </c>
      <c r="B12" s="79"/>
      <c r="C12" s="89"/>
      <c r="D12" s="90"/>
      <c r="E12" s="19"/>
      <c r="F12" s="8"/>
      <c r="G12" s="9" t="str">
        <f>"17 - "&amp;"18"</f>
        <v>17 - 18</v>
      </c>
      <c r="H12" s="97"/>
      <c r="I12" s="101"/>
      <c r="J12" s="39"/>
      <c r="K12" s="35"/>
      <c r="L12"/>
    </row>
    <row r="13" spans="1:12" x14ac:dyDescent="0.2">
      <c r="A13" s="10" t="str">
        <f>"18 - "&amp;"19"</f>
        <v>18 - 19</v>
      </c>
      <c r="B13" s="80"/>
      <c r="C13" s="91"/>
      <c r="D13" s="92"/>
      <c r="E13" s="18"/>
      <c r="F13" s="8"/>
      <c r="G13" s="9" t="str">
        <f>"18 - "&amp;"19"</f>
        <v>18 - 19</v>
      </c>
      <c r="H13" s="98"/>
      <c r="I13" s="39"/>
      <c r="J13" s="39"/>
      <c r="K13" s="35"/>
      <c r="L13"/>
    </row>
    <row r="14" spans="1:12" x14ac:dyDescent="0.2">
      <c r="A14" s="11"/>
      <c r="B14" s="25"/>
      <c r="C14" s="11"/>
      <c r="D14" s="11"/>
      <c r="E14" s="12"/>
      <c r="F14" s="11"/>
      <c r="G14" s="11"/>
      <c r="H14" s="11"/>
      <c r="I14" s="11"/>
      <c r="J14" s="12"/>
      <c r="L14"/>
    </row>
    <row r="15" spans="1:12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L15"/>
    </row>
    <row r="16" spans="1:12" x14ac:dyDescent="0.2">
      <c r="A16" s="9" t="s">
        <v>0</v>
      </c>
      <c r="B16" s="23" t="s">
        <v>21</v>
      </c>
      <c r="C16" s="81" t="s">
        <v>22</v>
      </c>
      <c r="D16" s="82"/>
      <c r="E16" s="23" t="s">
        <v>23</v>
      </c>
      <c r="F16" s="8"/>
      <c r="G16" s="9" t="s">
        <v>0</v>
      </c>
      <c r="H16" s="41"/>
      <c r="I16" s="42"/>
      <c r="J16" s="37"/>
      <c r="L16"/>
    </row>
    <row r="17" spans="1:12" ht="12.75" customHeight="1" x14ac:dyDescent="0.2">
      <c r="A17" s="9" t="str">
        <f>"8 - "&amp;"9"</f>
        <v>8 - 9</v>
      </c>
      <c r="B17" s="36"/>
      <c r="C17" s="67" t="s">
        <v>36</v>
      </c>
      <c r="D17" s="68"/>
      <c r="E17" s="49" t="s">
        <v>19</v>
      </c>
      <c r="F17" s="8"/>
      <c r="G17" s="9" t="str">
        <f>"8 - "&amp;"9"</f>
        <v>8 - 9</v>
      </c>
      <c r="H17" s="40"/>
      <c r="I17" s="40"/>
      <c r="J17" s="40"/>
      <c r="L17"/>
    </row>
    <row r="18" spans="1:12" ht="12.75" customHeight="1" x14ac:dyDescent="0.2">
      <c r="A18" s="9" t="str">
        <f>"9 - "&amp;"10"</f>
        <v>9 - 10</v>
      </c>
      <c r="B18" s="36"/>
      <c r="C18" s="69"/>
      <c r="D18" s="70"/>
      <c r="E18" s="50"/>
      <c r="F18" s="8"/>
      <c r="G18" s="9" t="str">
        <f>"9 - "&amp;"10"</f>
        <v>9 - 10</v>
      </c>
      <c r="H18" s="40"/>
      <c r="I18" s="40"/>
      <c r="J18" s="40"/>
      <c r="L18"/>
    </row>
    <row r="19" spans="1:12" ht="12.75" customHeight="1" x14ac:dyDescent="0.2">
      <c r="A19" s="9" t="str">
        <f>"10 - "&amp;"11"</f>
        <v>10 - 11</v>
      </c>
      <c r="B19" s="36"/>
      <c r="C19" s="69"/>
      <c r="D19" s="70"/>
      <c r="E19" s="50"/>
      <c r="F19" s="8"/>
      <c r="G19" s="9" t="str">
        <f>"10 - "&amp;"11"</f>
        <v>10 - 11</v>
      </c>
      <c r="H19" s="40"/>
      <c r="I19" s="40"/>
      <c r="J19" s="40"/>
      <c r="L19"/>
    </row>
    <row r="20" spans="1:12" x14ac:dyDescent="0.2">
      <c r="A20" s="9" t="str">
        <f>"11 - "&amp;"12"</f>
        <v>11 - 12</v>
      </c>
      <c r="B20" s="36"/>
      <c r="C20" s="69"/>
      <c r="D20" s="70"/>
      <c r="E20" s="50"/>
      <c r="F20" s="8"/>
      <c r="G20" s="9" t="str">
        <f>"11 - "&amp;"12"</f>
        <v>11 - 12</v>
      </c>
      <c r="H20" s="40"/>
      <c r="I20" s="40"/>
      <c r="J20" s="40"/>
      <c r="L20"/>
    </row>
    <row r="21" spans="1:12" ht="12.75" customHeight="1" x14ac:dyDescent="0.2">
      <c r="A21" s="9" t="str">
        <f>"12 - "&amp;"13"</f>
        <v>12 - 13</v>
      </c>
      <c r="B21" s="36"/>
      <c r="C21" s="71"/>
      <c r="D21" s="72"/>
      <c r="E21" s="51"/>
      <c r="F21" s="8"/>
      <c r="G21" s="9" t="str">
        <f>"12 - "&amp;"13"</f>
        <v>12 - 13</v>
      </c>
      <c r="H21" s="40"/>
      <c r="I21" s="40"/>
      <c r="J21" s="40"/>
      <c r="L21"/>
    </row>
    <row r="22" spans="1:12" ht="12.75" customHeight="1" x14ac:dyDescent="0.2">
      <c r="A22" s="9" t="str">
        <f>"13 - "&amp;"14"</f>
        <v>13 - 14</v>
      </c>
      <c r="B22" s="36"/>
      <c r="C22" s="61" t="s">
        <v>37</v>
      </c>
      <c r="D22" s="62"/>
      <c r="E22" s="36"/>
      <c r="F22" s="8"/>
      <c r="G22" s="9" t="str">
        <f>"13 - "&amp;"14"</f>
        <v>13 - 14</v>
      </c>
      <c r="H22" s="40"/>
      <c r="I22" s="40"/>
      <c r="J22" s="40"/>
      <c r="L22"/>
    </row>
    <row r="23" spans="1:12" ht="12.75" customHeight="1" x14ac:dyDescent="0.2">
      <c r="A23" s="9" t="str">
        <f>"14 - "&amp;"15"</f>
        <v>14 - 15</v>
      </c>
      <c r="B23" s="52" t="s">
        <v>35</v>
      </c>
      <c r="C23" s="63"/>
      <c r="D23" s="64"/>
      <c r="E23" s="36"/>
      <c r="F23" s="8"/>
      <c r="G23" s="9" t="str">
        <f>"14 - "&amp;"15"</f>
        <v>14 - 15</v>
      </c>
      <c r="H23" s="40"/>
      <c r="I23" s="40"/>
      <c r="J23" s="40"/>
      <c r="L23"/>
    </row>
    <row r="24" spans="1:12" ht="12.75" customHeight="1" x14ac:dyDescent="0.2">
      <c r="A24" s="9" t="str">
        <f>"15 - "&amp;"16"</f>
        <v>15 - 16</v>
      </c>
      <c r="B24" s="53"/>
      <c r="C24" s="63"/>
      <c r="D24" s="64"/>
      <c r="E24" s="36"/>
      <c r="F24" s="8"/>
      <c r="G24" s="9" t="str">
        <f>"15 - "&amp;"16"</f>
        <v>15 - 16</v>
      </c>
      <c r="H24" s="40"/>
      <c r="I24" s="40"/>
      <c r="J24" s="40"/>
      <c r="L24"/>
    </row>
    <row r="25" spans="1:12" ht="12.75" customHeight="1" x14ac:dyDescent="0.2">
      <c r="A25" s="9" t="str">
        <f>"16 - "&amp;"17"</f>
        <v>16 - 17</v>
      </c>
      <c r="B25" s="53"/>
      <c r="C25" s="63"/>
      <c r="D25" s="64"/>
      <c r="E25" s="36"/>
      <c r="F25" s="8"/>
      <c r="G25" s="9" t="str">
        <f>"16 - "&amp;"17"</f>
        <v>16 - 17</v>
      </c>
      <c r="H25" s="40"/>
      <c r="I25" s="40"/>
      <c r="J25" s="40"/>
      <c r="L25"/>
    </row>
    <row r="26" spans="1:12" ht="12.75" customHeight="1" x14ac:dyDescent="0.2">
      <c r="A26" s="9" t="str">
        <f>"17 - "&amp;"18"</f>
        <v>17 - 18</v>
      </c>
      <c r="B26" s="53"/>
      <c r="C26" s="65"/>
      <c r="D26" s="66"/>
      <c r="E26" s="36"/>
      <c r="F26" s="8"/>
      <c r="G26" s="9" t="str">
        <f>"17 - "&amp;"18"</f>
        <v>17 - 18</v>
      </c>
      <c r="H26" s="40"/>
      <c r="I26" s="40"/>
      <c r="J26" s="40"/>
      <c r="L26"/>
    </row>
    <row r="27" spans="1:12" ht="12.75" customHeight="1" x14ac:dyDescent="0.2">
      <c r="A27" s="9" t="str">
        <f>"18 - "&amp;"19"</f>
        <v>18 - 19</v>
      </c>
      <c r="B27" s="54"/>
      <c r="C27" s="73"/>
      <c r="D27" s="74"/>
      <c r="E27" s="36"/>
      <c r="F27" s="8"/>
      <c r="G27" s="9" t="str">
        <f>"18 - "&amp;"19"</f>
        <v>18 - 19</v>
      </c>
      <c r="H27" s="24"/>
      <c r="I27" s="17"/>
      <c r="J27" s="18"/>
    </row>
    <row r="28" spans="1:12" x14ac:dyDescent="0.2">
      <c r="A28" s="8"/>
      <c r="B28" s="2"/>
      <c r="C28" s="2"/>
      <c r="D28" s="8"/>
      <c r="E28" s="8"/>
      <c r="F28" s="8"/>
      <c r="G28" s="8"/>
      <c r="H28" s="8"/>
      <c r="I28" s="8"/>
      <c r="J28" s="8"/>
    </row>
    <row r="29" spans="1:12" x14ac:dyDescent="0.2">
      <c r="A29" s="9" t="s">
        <v>0</v>
      </c>
      <c r="B29" s="37">
        <v>43790</v>
      </c>
      <c r="C29" s="128">
        <v>43791</v>
      </c>
      <c r="D29" s="129"/>
      <c r="E29" s="37">
        <v>43792</v>
      </c>
      <c r="F29" s="8"/>
      <c r="G29" s="28"/>
      <c r="H29" s="43"/>
      <c r="I29" s="45"/>
      <c r="J29" s="31"/>
      <c r="K29" s="3"/>
    </row>
    <row r="30" spans="1:12" ht="12.75" customHeight="1" x14ac:dyDescent="0.2">
      <c r="A30" s="9" t="str">
        <f>"8 - "&amp;"9"</f>
        <v>8 - 9</v>
      </c>
      <c r="B30" s="36"/>
      <c r="C30" s="55" t="s">
        <v>40</v>
      </c>
      <c r="D30" s="56"/>
      <c r="E30" s="55" t="s">
        <v>42</v>
      </c>
      <c r="F30" s="46"/>
      <c r="G30" s="28"/>
      <c r="H30" s="27"/>
      <c r="I30" s="110"/>
      <c r="J30" s="127"/>
      <c r="K30" s="3"/>
    </row>
    <row r="31" spans="1:12" x14ac:dyDescent="0.2">
      <c r="A31" s="9" t="str">
        <f>"9 - "&amp;"10"</f>
        <v>9 - 10</v>
      </c>
      <c r="B31" s="36"/>
      <c r="C31" s="57"/>
      <c r="D31" s="58"/>
      <c r="E31" s="57"/>
      <c r="F31" s="47"/>
      <c r="G31" s="28"/>
      <c r="H31" s="27"/>
      <c r="I31" s="110"/>
      <c r="J31" s="127"/>
      <c r="K31" s="3"/>
    </row>
    <row r="32" spans="1:12" ht="12.75" customHeight="1" x14ac:dyDescent="0.2">
      <c r="A32" s="9" t="str">
        <f>"10 - "&amp;"11"</f>
        <v>10 - 11</v>
      </c>
      <c r="B32" s="36"/>
      <c r="C32" s="57"/>
      <c r="D32" s="58"/>
      <c r="E32" s="57"/>
      <c r="F32" s="47"/>
      <c r="G32" s="28"/>
      <c r="H32" s="27"/>
      <c r="I32" s="110"/>
      <c r="J32" s="127"/>
      <c r="K32" s="3"/>
    </row>
    <row r="33" spans="1:12" ht="13.35" customHeight="1" x14ac:dyDescent="0.2">
      <c r="A33" s="9" t="str">
        <f>"11 - "&amp;"12"</f>
        <v>11 - 12</v>
      </c>
      <c r="B33" s="36"/>
      <c r="C33" s="57"/>
      <c r="D33" s="58"/>
      <c r="E33" s="57"/>
      <c r="F33" s="47"/>
      <c r="G33" s="28"/>
      <c r="H33" s="120"/>
      <c r="I33" s="110"/>
      <c r="J33" s="127"/>
      <c r="K33" s="3"/>
    </row>
    <row r="34" spans="1:12" ht="14.45" customHeight="1" x14ac:dyDescent="0.2">
      <c r="A34" s="9" t="str">
        <f>"12 - "&amp;"13"</f>
        <v>12 - 13</v>
      </c>
      <c r="B34" s="102" t="s">
        <v>38</v>
      </c>
      <c r="C34" s="57"/>
      <c r="D34" s="58"/>
      <c r="E34" s="57"/>
      <c r="F34" s="47"/>
      <c r="G34" s="28"/>
      <c r="H34" s="120"/>
      <c r="I34" s="110"/>
      <c r="J34" s="127"/>
      <c r="K34" s="3"/>
    </row>
    <row r="35" spans="1:12" ht="12.75" customHeight="1" x14ac:dyDescent="0.2">
      <c r="A35" s="9" t="str">
        <f>"13 - "&amp;"14"</f>
        <v>13 - 14</v>
      </c>
      <c r="B35" s="103"/>
      <c r="C35" s="59"/>
      <c r="D35" s="60"/>
      <c r="E35" s="59"/>
      <c r="F35" s="48"/>
      <c r="G35" s="28"/>
      <c r="H35" s="110"/>
      <c r="I35" s="44"/>
      <c r="J35" s="127"/>
      <c r="K35" s="3"/>
    </row>
    <row r="36" spans="1:12" ht="12.75" customHeight="1" x14ac:dyDescent="0.2">
      <c r="A36" s="9" t="str">
        <f>"14 - "&amp;"15"</f>
        <v>14 - 15</v>
      </c>
      <c r="B36" s="52" t="s">
        <v>39</v>
      </c>
      <c r="C36" s="61" t="s">
        <v>41</v>
      </c>
      <c r="D36" s="62"/>
      <c r="E36" s="39"/>
      <c r="F36" s="13"/>
      <c r="G36" s="28"/>
      <c r="H36" s="110"/>
      <c r="I36" s="137"/>
      <c r="J36" s="30"/>
      <c r="K36" s="3"/>
    </row>
    <row r="37" spans="1:12" x14ac:dyDescent="0.2">
      <c r="A37" s="9" t="str">
        <f>"15 - "&amp;"16"</f>
        <v>15 - 16</v>
      </c>
      <c r="B37" s="53"/>
      <c r="C37" s="63"/>
      <c r="D37" s="64"/>
      <c r="E37" s="38"/>
      <c r="F37" s="8"/>
      <c r="G37" s="28"/>
      <c r="H37" s="110"/>
      <c r="I37" s="137"/>
      <c r="J37" s="30"/>
      <c r="K37" s="3"/>
    </row>
    <row r="38" spans="1:12" x14ac:dyDescent="0.2">
      <c r="A38" s="9" t="str">
        <f>"16 - "&amp;"17"</f>
        <v>16 - 17</v>
      </c>
      <c r="B38" s="53"/>
      <c r="C38" s="63"/>
      <c r="D38" s="64"/>
      <c r="E38" s="36"/>
      <c r="F38" s="8"/>
      <c r="G38" s="28"/>
      <c r="H38" s="110"/>
      <c r="I38" s="137"/>
      <c r="J38" s="29"/>
      <c r="K38" s="3"/>
    </row>
    <row r="39" spans="1:12" ht="12.75" customHeight="1" x14ac:dyDescent="0.2">
      <c r="A39" s="9" t="str">
        <f>"17 - "&amp;"18"</f>
        <v>17 - 18</v>
      </c>
      <c r="B39" s="53"/>
      <c r="C39" s="63"/>
      <c r="D39" s="64"/>
      <c r="E39" s="36"/>
      <c r="F39" s="8"/>
      <c r="G39" s="28"/>
      <c r="H39" s="110"/>
      <c r="I39" s="137"/>
      <c r="J39" s="29"/>
    </row>
    <row r="40" spans="1:12" x14ac:dyDescent="0.2">
      <c r="A40" s="9" t="str">
        <f>"18 - "&amp;"19"</f>
        <v>18 - 19</v>
      </c>
      <c r="B40" s="54"/>
      <c r="C40" s="65"/>
      <c r="D40" s="66"/>
      <c r="E40" s="36"/>
      <c r="F40" s="8"/>
      <c r="G40" s="28"/>
      <c r="H40" s="110"/>
      <c r="I40" s="138"/>
      <c r="J40" s="29"/>
    </row>
    <row r="41" spans="1:12" x14ac:dyDescent="0.2">
      <c r="B41" s="3"/>
      <c r="C41" s="3"/>
    </row>
    <row r="42" spans="1:12" x14ac:dyDescent="0.2">
      <c r="A42" s="2" t="s">
        <v>1</v>
      </c>
      <c r="E42" s="3"/>
      <c r="I42" s="139" t="s">
        <v>3</v>
      </c>
      <c r="J42" s="139"/>
      <c r="K42" s="139"/>
      <c r="L42" s="139"/>
    </row>
    <row r="43" spans="1:12" x14ac:dyDescent="0.2">
      <c r="A43" s="118"/>
      <c r="B43" s="118"/>
      <c r="C43" s="118"/>
      <c r="D43" s="118"/>
      <c r="E43" s="118"/>
      <c r="F43" s="118"/>
      <c r="G43" s="118"/>
      <c r="H43" s="118"/>
      <c r="I43" s="4"/>
      <c r="J43" s="5"/>
      <c r="K43" s="5"/>
      <c r="L43" s="6"/>
    </row>
    <row r="44" spans="1:12" x14ac:dyDescent="0.2">
      <c r="A44" s="117" t="s">
        <v>18</v>
      </c>
      <c r="B44" s="117"/>
      <c r="C44" s="117"/>
      <c r="D44" s="117"/>
      <c r="E44" s="117"/>
      <c r="F44" s="117"/>
      <c r="G44" s="117" t="s">
        <v>20</v>
      </c>
      <c r="H44" s="117"/>
      <c r="I44" s="6"/>
      <c r="J44" s="6"/>
      <c r="K44" s="6"/>
      <c r="L44" s="6"/>
    </row>
    <row r="45" spans="1:12" x14ac:dyDescent="0.2">
      <c r="A45" s="135" t="s">
        <v>26</v>
      </c>
      <c r="B45" s="135"/>
      <c r="C45" s="135"/>
      <c r="D45" s="135"/>
      <c r="E45" s="135"/>
      <c r="F45" s="135"/>
      <c r="G45" s="106" t="s">
        <v>27</v>
      </c>
      <c r="H45" s="106"/>
      <c r="I45" s="6"/>
      <c r="J45" s="6"/>
      <c r="K45" s="6"/>
      <c r="L45" s="6"/>
    </row>
    <row r="46" spans="1:12" x14ac:dyDescent="0.2">
      <c r="A46" s="136" t="s">
        <v>9</v>
      </c>
      <c r="B46" s="136"/>
      <c r="C46" s="136"/>
      <c r="D46" s="136"/>
      <c r="E46" s="136"/>
      <c r="F46" s="136"/>
      <c r="G46" s="114" t="s">
        <v>8</v>
      </c>
      <c r="H46" s="114"/>
      <c r="I46" s="6"/>
      <c r="J46" s="6"/>
      <c r="K46" s="6"/>
      <c r="L46" s="6"/>
    </row>
    <row r="47" spans="1:12" ht="12.75" customHeight="1" x14ac:dyDescent="0.2">
      <c r="A47" s="131" t="s">
        <v>4</v>
      </c>
      <c r="B47" s="132"/>
      <c r="C47" s="132"/>
      <c r="D47" s="132"/>
      <c r="E47" s="132"/>
      <c r="F47" s="133"/>
      <c r="G47" s="130" t="s">
        <v>5</v>
      </c>
      <c r="H47" s="130"/>
      <c r="I47" s="6"/>
      <c r="J47" s="6"/>
      <c r="K47" s="6"/>
      <c r="L47" s="6"/>
    </row>
    <row r="48" spans="1:12" x14ac:dyDescent="0.2">
      <c r="A48" s="134" t="s">
        <v>28</v>
      </c>
      <c r="B48" s="134"/>
      <c r="C48" s="134"/>
      <c r="D48" s="134"/>
      <c r="E48" s="134"/>
      <c r="F48" s="134"/>
      <c r="G48" s="111" t="s">
        <v>29</v>
      </c>
      <c r="H48" s="111"/>
      <c r="I48" s="121"/>
      <c r="J48" s="122"/>
      <c r="K48" s="123"/>
      <c r="L48" s="6"/>
    </row>
    <row r="49" spans="1:12" ht="13.35" customHeight="1" x14ac:dyDescent="0.2">
      <c r="A49" s="119" t="s">
        <v>24</v>
      </c>
      <c r="B49" s="119"/>
      <c r="C49" s="119"/>
      <c r="D49" s="119"/>
      <c r="E49" s="119"/>
      <c r="F49" s="119"/>
      <c r="G49" s="108" t="s">
        <v>25</v>
      </c>
      <c r="H49" s="109"/>
      <c r="I49" s="124"/>
      <c r="J49" s="125"/>
      <c r="K49" s="126"/>
      <c r="L49" s="6"/>
    </row>
    <row r="50" spans="1:12" ht="12.75" customHeight="1" x14ac:dyDescent="0.2">
      <c r="A50" s="107" t="s">
        <v>15</v>
      </c>
      <c r="B50" s="107"/>
      <c r="C50" s="107"/>
      <c r="D50" s="107"/>
      <c r="E50" s="107"/>
      <c r="F50" s="107"/>
      <c r="G50" s="115" t="s">
        <v>16</v>
      </c>
      <c r="H50" s="116"/>
      <c r="I50" s="14"/>
      <c r="J50" s="15"/>
      <c r="K50" s="16"/>
      <c r="L50" s="6"/>
    </row>
    <row r="52" spans="1:12" ht="12.75" customHeight="1" x14ac:dyDescent="0.2">
      <c r="A52" s="112" t="s">
        <v>2</v>
      </c>
      <c r="B52" s="113"/>
      <c r="C52" s="113"/>
      <c r="D52" s="113"/>
      <c r="E52" s="113"/>
      <c r="F52" s="113"/>
      <c r="G52" s="113"/>
      <c r="H52" s="113"/>
    </row>
    <row r="54" spans="1:12" x14ac:dyDescent="0.2">
      <c r="A54" s="112" t="s">
        <v>17</v>
      </c>
      <c r="B54" s="112"/>
      <c r="C54" s="112"/>
      <c r="D54" s="112"/>
      <c r="E54" s="112"/>
      <c r="F54" s="112"/>
      <c r="G54" s="112"/>
      <c r="H54" s="7"/>
    </row>
    <row r="56" spans="1:12" ht="30.6" customHeight="1" x14ac:dyDescent="0.2">
      <c r="A56" s="104"/>
      <c r="B56" s="105"/>
      <c r="C56" s="105"/>
      <c r="D56" s="105"/>
      <c r="E56" s="105"/>
      <c r="F56" s="105"/>
      <c r="G56" s="105"/>
      <c r="H56" s="105"/>
    </row>
  </sheetData>
  <mergeCells count="49">
    <mergeCell ref="H33:H34"/>
    <mergeCell ref="I48:K49"/>
    <mergeCell ref="J30:J35"/>
    <mergeCell ref="C29:D29"/>
    <mergeCell ref="G47:H47"/>
    <mergeCell ref="A47:F47"/>
    <mergeCell ref="A48:F48"/>
    <mergeCell ref="A45:F45"/>
    <mergeCell ref="A46:F46"/>
    <mergeCell ref="A44:F44"/>
    <mergeCell ref="I30:I34"/>
    <mergeCell ref="B34:B35"/>
    <mergeCell ref="I36:I40"/>
    <mergeCell ref="I42:L42"/>
    <mergeCell ref="A56:H56"/>
    <mergeCell ref="G45:H45"/>
    <mergeCell ref="A50:F50"/>
    <mergeCell ref="G49:H49"/>
    <mergeCell ref="H35:H40"/>
    <mergeCell ref="G48:H48"/>
    <mergeCell ref="A54:G54"/>
    <mergeCell ref="A52:H52"/>
    <mergeCell ref="G46:H46"/>
    <mergeCell ref="G50:H50"/>
    <mergeCell ref="G44:H44"/>
    <mergeCell ref="A43:F43"/>
    <mergeCell ref="G43:H43"/>
    <mergeCell ref="A49:F49"/>
    <mergeCell ref="A1:J1"/>
    <mergeCell ref="C2:D2"/>
    <mergeCell ref="B8:B13"/>
    <mergeCell ref="C16:D16"/>
    <mergeCell ref="C3:D8"/>
    <mergeCell ref="C9:D13"/>
    <mergeCell ref="E3:E9"/>
    <mergeCell ref="H9:H13"/>
    <mergeCell ref="I3:I7"/>
    <mergeCell ref="J3:J7"/>
    <mergeCell ref="I8:I12"/>
    <mergeCell ref="H7:H8"/>
    <mergeCell ref="E17:E21"/>
    <mergeCell ref="B36:B40"/>
    <mergeCell ref="C30:D35"/>
    <mergeCell ref="E30:E35"/>
    <mergeCell ref="C36:D40"/>
    <mergeCell ref="B23:B27"/>
    <mergeCell ref="C17:D21"/>
    <mergeCell ref="C22:D26"/>
    <mergeCell ref="C27:D27"/>
  </mergeCells>
  <pageMargins left="0.51181102362204722" right="0.27559055118110237" top="0.39370078740157483" bottom="0.19685039370078741" header="0.27559055118110237" footer="0.27559055118110237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Munka1</vt:lpstr>
    </vt:vector>
  </TitlesOfParts>
  <Company>TSFGFK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TSFGFK</dc:creator>
  <cp:lastModifiedBy>VALI</cp:lastModifiedBy>
  <cp:lastPrinted>2016-09-02T06:25:17Z</cp:lastPrinted>
  <dcterms:created xsi:type="dcterms:W3CDTF">2004-07-12T12:11:47Z</dcterms:created>
  <dcterms:modified xsi:type="dcterms:W3CDTF">2019-09-17T08:31:23Z</dcterms:modified>
</cp:coreProperties>
</file>